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zisfornz-my.sharepoint.com/personal/graham_knox_z_co_nz/Documents/Desktop/Work/PCBU role/control of works/PTW uplift/Implementation/for external webpage/"/>
    </mc:Choice>
  </mc:AlternateContent>
  <xr:revisionPtr revIDLastSave="0" documentId="8_{00219614-0F87-4B14-8E80-BB5A4F0CACBE}" xr6:coauthVersionLast="47" xr6:coauthVersionMax="47" xr10:uidLastSave="{00000000-0000-0000-0000-000000000000}"/>
  <bookViews>
    <workbookView xWindow="-120" yWindow="-120" windowWidth="51840" windowHeight="21120" xr2:uid="{671AA4E5-F458-4074-895F-96D8DE047990}"/>
  </bookViews>
  <sheets>
    <sheet name="HITRA-Hazard ID" sheetId="6" r:id="rId1"/>
    <sheet name="HITRA-Risk Assessment " sheetId="7" r:id="rId2"/>
    <sheet name="HITRA-Sign off " sheetId="9" r:id="rId3"/>
    <sheet name="Sheet3" sheetId="3" state="hidden" r:id="rId4"/>
    <sheet name="RAM " sheetId="8" r:id="rId5"/>
  </sheets>
  <externalReferences>
    <externalReference r:id="rId6"/>
  </externalReferences>
  <definedNames>
    <definedName name="_xlnm.Print_Area" localSheetId="0">'HITRA-Hazard ID'!$A$1:$BL$39</definedName>
    <definedName name="SignOff" localSheetId="2">'HITRA-Sign off '!$A$2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9" l="1"/>
  <c r="R50" i="7"/>
  <c r="Q50" i="7"/>
  <c r="S50" i="7" s="1"/>
  <c r="L50" i="7" s="1"/>
  <c r="O50" i="7"/>
  <c r="N50" i="7"/>
  <c r="P50" i="7" s="1"/>
  <c r="G50" i="7" s="1"/>
  <c r="R49" i="7"/>
  <c r="Q49" i="7"/>
  <c r="S49" i="7" s="1"/>
  <c r="L49" i="7" s="1"/>
  <c r="O49" i="7"/>
  <c r="N49" i="7"/>
  <c r="P49" i="7" s="1"/>
  <c r="G49" i="7" s="1"/>
  <c r="R48" i="7"/>
  <c r="Q48" i="7"/>
  <c r="S48" i="7" s="1"/>
  <c r="L48" i="7" s="1"/>
  <c r="O48" i="7"/>
  <c r="N48" i="7"/>
  <c r="P48" i="7" s="1"/>
  <c r="G48" i="7" s="1"/>
  <c r="R47" i="7"/>
  <c r="Q47" i="7"/>
  <c r="S47" i="7" s="1"/>
  <c r="L47" i="7" s="1"/>
  <c r="O47" i="7"/>
  <c r="N47" i="7"/>
  <c r="P47" i="7" s="1"/>
  <c r="G47" i="7" s="1"/>
  <c r="R46" i="7"/>
  <c r="Q46" i="7"/>
  <c r="S46" i="7" s="1"/>
  <c r="L46" i="7" s="1"/>
  <c r="O46" i="7"/>
  <c r="N46" i="7"/>
  <c r="P46" i="7" s="1"/>
  <c r="G46" i="7" s="1"/>
  <c r="R45" i="7"/>
  <c r="Q45" i="7"/>
  <c r="S45" i="7" s="1"/>
  <c r="L45" i="7" s="1"/>
  <c r="O45" i="7"/>
  <c r="N45" i="7"/>
  <c r="R44" i="7"/>
  <c r="Q44" i="7"/>
  <c r="O44" i="7"/>
  <c r="N44" i="7"/>
  <c r="P44" i="7" s="1"/>
  <c r="G44" i="7" s="1"/>
  <c r="R43" i="7"/>
  <c r="Q43" i="7"/>
  <c r="O43" i="7"/>
  <c r="N43" i="7"/>
  <c r="R42" i="7"/>
  <c r="Q42" i="7"/>
  <c r="O42" i="7"/>
  <c r="N42" i="7"/>
  <c r="R41" i="7"/>
  <c r="Q41" i="7"/>
  <c r="S41" i="7" s="1"/>
  <c r="L41" i="7" s="1"/>
  <c r="O41" i="7"/>
  <c r="N41" i="7"/>
  <c r="P41" i="7" s="1"/>
  <c r="G41" i="7" s="1"/>
  <c r="R40" i="7"/>
  <c r="Q40" i="7"/>
  <c r="S40" i="7" s="1"/>
  <c r="L40" i="7" s="1"/>
  <c r="O40" i="7"/>
  <c r="N40" i="7"/>
  <c r="P40" i="7" s="1"/>
  <c r="G40" i="7" s="1"/>
  <c r="R39" i="7"/>
  <c r="Q39" i="7"/>
  <c r="O39" i="7"/>
  <c r="N39" i="7"/>
  <c r="R38" i="7"/>
  <c r="Q38" i="7"/>
  <c r="S38" i="7" s="1"/>
  <c r="L38" i="7" s="1"/>
  <c r="O38" i="7"/>
  <c r="N38" i="7"/>
  <c r="R37" i="7"/>
  <c r="Q37" i="7"/>
  <c r="O37" i="7"/>
  <c r="N37" i="7"/>
  <c r="P37" i="7" s="1"/>
  <c r="G37" i="7" s="1"/>
  <c r="R36" i="7"/>
  <c r="Q36" i="7"/>
  <c r="S36" i="7" s="1"/>
  <c r="L36" i="7" s="1"/>
  <c r="O36" i="7"/>
  <c r="N36" i="7"/>
  <c r="P36" i="7" s="1"/>
  <c r="G36" i="7" s="1"/>
  <c r="R35" i="7"/>
  <c r="Q35" i="7"/>
  <c r="O35" i="7"/>
  <c r="N35" i="7"/>
  <c r="R34" i="7"/>
  <c r="Q34" i="7"/>
  <c r="O34" i="7"/>
  <c r="N34" i="7"/>
  <c r="P34" i="7" s="1"/>
  <c r="G34" i="7" s="1"/>
  <c r="R33" i="7"/>
  <c r="Q33" i="7"/>
  <c r="S33" i="7" s="1"/>
  <c r="L33" i="7" s="1"/>
  <c r="O33" i="7"/>
  <c r="N33" i="7"/>
  <c r="P33" i="7" s="1"/>
  <c r="G33" i="7" s="1"/>
  <c r="R32" i="7"/>
  <c r="Q32" i="7"/>
  <c r="S32" i="7" s="1"/>
  <c r="L32" i="7" s="1"/>
  <c r="O32" i="7"/>
  <c r="N32" i="7"/>
  <c r="P32" i="7" s="1"/>
  <c r="G32" i="7" s="1"/>
  <c r="R31" i="7"/>
  <c r="Q31" i="7"/>
  <c r="O31" i="7"/>
  <c r="N31" i="7"/>
  <c r="R30" i="7"/>
  <c r="Q30" i="7"/>
  <c r="O30" i="7"/>
  <c r="N30" i="7"/>
  <c r="R29" i="7"/>
  <c r="Q29" i="7"/>
  <c r="O29" i="7"/>
  <c r="N29" i="7"/>
  <c r="P29" i="7" s="1"/>
  <c r="G29" i="7" s="1"/>
  <c r="R28" i="7"/>
  <c r="Q28" i="7"/>
  <c r="S28" i="7" s="1"/>
  <c r="L28" i="7" s="1"/>
  <c r="O28" i="7"/>
  <c r="N28" i="7"/>
  <c r="P28" i="7" s="1"/>
  <c r="G28" i="7" s="1"/>
  <c r="R27" i="7"/>
  <c r="Q27" i="7"/>
  <c r="S27" i="7" s="1"/>
  <c r="L27" i="7" s="1"/>
  <c r="O27" i="7"/>
  <c r="N27" i="7"/>
  <c r="P27" i="7" s="1"/>
  <c r="G27" i="7" s="1"/>
  <c r="R26" i="7"/>
  <c r="Q26" i="7"/>
  <c r="S26" i="7" s="1"/>
  <c r="L26" i="7" s="1"/>
  <c r="O26" i="7"/>
  <c r="N26" i="7"/>
  <c r="R25" i="7"/>
  <c r="Q25" i="7"/>
  <c r="S25" i="7" s="1"/>
  <c r="O25" i="7"/>
  <c r="N25" i="7"/>
  <c r="L25" i="7"/>
  <c r="R24" i="7"/>
  <c r="Q24" i="7"/>
  <c r="S24" i="7" s="1"/>
  <c r="L24" i="7" s="1"/>
  <c r="O24" i="7"/>
  <c r="N24" i="7"/>
  <c r="P24" i="7" s="1"/>
  <c r="G24" i="7" s="1"/>
  <c r="R23" i="7"/>
  <c r="Q23" i="7"/>
  <c r="O23" i="7"/>
  <c r="N23" i="7"/>
  <c r="R22" i="7"/>
  <c r="Q22" i="7"/>
  <c r="S22" i="7" s="1"/>
  <c r="L22" i="7" s="1"/>
  <c r="O22" i="7"/>
  <c r="N22" i="7"/>
  <c r="R21" i="7"/>
  <c r="Q21" i="7"/>
  <c r="O21" i="7"/>
  <c r="N21" i="7"/>
  <c r="R20" i="7"/>
  <c r="Q20" i="7"/>
  <c r="O20" i="7"/>
  <c r="N20" i="7"/>
  <c r="R19" i="7"/>
  <c r="Q19" i="7"/>
  <c r="S19" i="7" s="1"/>
  <c r="L19" i="7" s="1"/>
  <c r="O19" i="7"/>
  <c r="N19" i="7"/>
  <c r="P19" i="7" s="1"/>
  <c r="G19" i="7" s="1"/>
  <c r="R18" i="7"/>
  <c r="Q18" i="7"/>
  <c r="S18" i="7" s="1"/>
  <c r="L18" i="7" s="1"/>
  <c r="O18" i="7"/>
  <c r="N18" i="7"/>
  <c r="R17" i="7"/>
  <c r="Q17" i="7"/>
  <c r="O17" i="7"/>
  <c r="N17" i="7"/>
  <c r="P17" i="7" s="1"/>
  <c r="G17" i="7" s="1"/>
  <c r="R16" i="7"/>
  <c r="Q16" i="7"/>
  <c r="O16" i="7"/>
  <c r="N16" i="7"/>
  <c r="R15" i="7"/>
  <c r="Q15" i="7"/>
  <c r="O15" i="7"/>
  <c r="N15" i="7"/>
  <c r="P15" i="7" s="1"/>
  <c r="G15" i="7" s="1"/>
  <c r="R14" i="7"/>
  <c r="Q14" i="7"/>
  <c r="S14" i="7" s="1"/>
  <c r="L14" i="7" s="1"/>
  <c r="O14" i="7"/>
  <c r="N14" i="7"/>
  <c r="P14" i="7" s="1"/>
  <c r="G14" i="7" s="1"/>
  <c r="R13" i="7"/>
  <c r="Q13" i="7"/>
  <c r="O13" i="7"/>
  <c r="N13" i="7"/>
  <c r="P13" i="7" s="1"/>
  <c r="G13" i="7" s="1"/>
  <c r="R12" i="7"/>
  <c r="Q12" i="7"/>
  <c r="S12" i="7" s="1"/>
  <c r="L12" i="7" s="1"/>
  <c r="O12" i="7"/>
  <c r="N12" i="7"/>
  <c r="P12" i="7" s="1"/>
  <c r="G12" i="7" s="1"/>
  <c r="R11" i="7"/>
  <c r="Q11" i="7"/>
  <c r="S11" i="7" s="1"/>
  <c r="L11" i="7" s="1"/>
  <c r="O11" i="7"/>
  <c r="N11" i="7"/>
  <c r="P11" i="7" s="1"/>
  <c r="G11" i="7" s="1"/>
  <c r="R10" i="7"/>
  <c r="Q10" i="7"/>
  <c r="S10" i="7" s="1"/>
  <c r="L10" i="7" s="1"/>
  <c r="O10" i="7"/>
  <c r="N10" i="7"/>
  <c r="R9" i="7"/>
  <c r="Q9" i="7"/>
  <c r="O9" i="7"/>
  <c r="N9" i="7"/>
  <c r="R8" i="7"/>
  <c r="Q8" i="7"/>
  <c r="O8" i="7"/>
  <c r="N8" i="7"/>
  <c r="R7" i="7"/>
  <c r="Q7" i="7"/>
  <c r="S7" i="7" s="1"/>
  <c r="L7" i="7" s="1"/>
  <c r="O7" i="7"/>
  <c r="N7" i="7"/>
  <c r="P7" i="7" s="1"/>
  <c r="G7" i="7" s="1"/>
  <c r="R6" i="7"/>
  <c r="Q6" i="7"/>
  <c r="S6" i="7" s="1"/>
  <c r="L6" i="7" s="1"/>
  <c r="O6" i="7"/>
  <c r="N6" i="7"/>
  <c r="P6" i="7" s="1"/>
  <c r="G6" i="7" s="1"/>
  <c r="R5" i="7"/>
  <c r="Q5" i="7"/>
  <c r="S5" i="7" s="1"/>
  <c r="L5" i="7" s="1"/>
  <c r="O5" i="7"/>
  <c r="N5" i="7"/>
  <c r="P5" i="7" s="1"/>
  <c r="G5" i="7" s="1"/>
  <c r="R4" i="7"/>
  <c r="Q4" i="7"/>
  <c r="O4" i="7"/>
  <c r="N4" i="7"/>
  <c r="P4" i="7" s="1"/>
  <c r="G4" i="7" s="1"/>
  <c r="R3" i="7"/>
  <c r="Q3" i="7"/>
  <c r="O3" i="7"/>
  <c r="N3" i="7"/>
  <c r="P3" i="7" l="1"/>
  <c r="G3" i="7" s="1"/>
  <c r="S8" i="7"/>
  <c r="L8" i="7" s="1"/>
  <c r="P30" i="7"/>
  <c r="G30" i="7" s="1"/>
  <c r="S35" i="7"/>
  <c r="L35" i="7" s="1"/>
  <c r="S3" i="7"/>
  <c r="L3" i="7" s="1"/>
  <c r="P25" i="7"/>
  <c r="G25" i="7" s="1"/>
  <c r="S30" i="7"/>
  <c r="L30" i="7" s="1"/>
  <c r="S4" i="7"/>
  <c r="L4" i="7" s="1"/>
  <c r="P10" i="7"/>
  <c r="G10" i="7" s="1"/>
  <c r="P26" i="7"/>
  <c r="G26" i="7" s="1"/>
  <c r="S34" i="7"/>
  <c r="L34" i="7" s="1"/>
  <c r="S15" i="7"/>
  <c r="L15" i="7" s="1"/>
  <c r="P21" i="7"/>
  <c r="G21" i="7" s="1"/>
  <c r="P16" i="7"/>
  <c r="G16" i="7" s="1"/>
  <c r="S21" i="7"/>
  <c r="L21" i="7" s="1"/>
  <c r="S37" i="7"/>
  <c r="L37" i="7" s="1"/>
  <c r="P43" i="7"/>
  <c r="G43" i="7" s="1"/>
  <c r="S16" i="7"/>
  <c r="L16" i="7" s="1"/>
  <c r="P22" i="7"/>
  <c r="G22" i="7" s="1"/>
  <c r="P38" i="7"/>
  <c r="G38" i="7" s="1"/>
  <c r="S43" i="7"/>
  <c r="L43" i="7" s="1"/>
  <c r="S17" i="7"/>
  <c r="L17" i="7" s="1"/>
  <c r="P23" i="7"/>
  <c r="G23" i="7" s="1"/>
  <c r="P39" i="7"/>
  <c r="G39" i="7" s="1"/>
  <c r="S44" i="7"/>
  <c r="L44" i="7" s="1"/>
  <c r="P18" i="7"/>
  <c r="G18" i="7" s="1"/>
  <c r="S23" i="7"/>
  <c r="L23" i="7" s="1"/>
  <c r="S39" i="7"/>
  <c r="L39" i="7" s="1"/>
  <c r="P45" i="7"/>
  <c r="G45" i="7" s="1"/>
  <c r="P8" i="7"/>
  <c r="G8" i="7" s="1"/>
  <c r="S13" i="7"/>
  <c r="L13" i="7" s="1"/>
  <c r="S29" i="7"/>
  <c r="L29" i="7" s="1"/>
  <c r="P35" i="7"/>
  <c r="G35" i="7" s="1"/>
  <c r="P9" i="7"/>
  <c r="G9" i="7" s="1"/>
  <c r="S9" i="7"/>
  <c r="L9" i="7" s="1"/>
  <c r="P20" i="7"/>
  <c r="G20" i="7" s="1"/>
  <c r="S20" i="7"/>
  <c r="L20" i="7" s="1"/>
  <c r="P31" i="7"/>
  <c r="G31" i="7" s="1"/>
  <c r="S31" i="7"/>
  <c r="L31" i="7" s="1"/>
  <c r="P42" i="7"/>
  <c r="G42" i="7" s="1"/>
  <c r="S42" i="7"/>
  <c r="L42" i="7" s="1"/>
</calcChain>
</file>

<file path=xl/sharedStrings.xml><?xml version="1.0" encoding="utf-8"?>
<sst xmlns="http://schemas.openxmlformats.org/spreadsheetml/2006/main" count="157" uniqueCount="121">
  <si>
    <t xml:space="preserve">The purpose of this form is to allow for the systematic assessment of the HSSE risks involved in a task or job.
This form is part of the permit to work system and is the basis of a work clearance.
</t>
  </si>
  <si>
    <t>Date:</t>
  </si>
  <si>
    <t>HITRA #</t>
  </si>
  <si>
    <t>PTW #</t>
  </si>
  <si>
    <t>Work Location</t>
  </si>
  <si>
    <t>HITRA Leader</t>
  </si>
  <si>
    <t>Work Title</t>
  </si>
  <si>
    <t>Work Supervisor</t>
  </si>
  <si>
    <t>HITRA Approver</t>
  </si>
  <si>
    <t>Contractor</t>
  </si>
  <si>
    <t>Permit Issuer</t>
  </si>
  <si>
    <t>Work Description</t>
  </si>
  <si>
    <t>Hazard Identification</t>
  </si>
  <si>
    <t>Controls</t>
  </si>
  <si>
    <t>Biological</t>
  </si>
  <si>
    <t>Chemical</t>
  </si>
  <si>
    <t>Electrical</t>
  </si>
  <si>
    <t>Environment</t>
  </si>
  <si>
    <t>People</t>
  </si>
  <si>
    <t>Equipment</t>
  </si>
  <si>
    <t>Environmental</t>
  </si>
  <si>
    <t>Permits/certificates</t>
  </si>
  <si>
    <t>Safety watch person</t>
  </si>
  <si>
    <t>Isolation required</t>
  </si>
  <si>
    <t>Ventilation</t>
  </si>
  <si>
    <t>Work permit</t>
  </si>
  <si>
    <t>Barriers</t>
  </si>
  <si>
    <t>Secure objects  from height</t>
  </si>
  <si>
    <t>Lighting</t>
  </si>
  <si>
    <t>WAH certificate</t>
  </si>
  <si>
    <t>Ergonomics</t>
  </si>
  <si>
    <t>Fuel</t>
  </si>
  <si>
    <t>Hazardous atmosphere</t>
  </si>
  <si>
    <t>LPG</t>
  </si>
  <si>
    <t>Warning signs</t>
  </si>
  <si>
    <t>Tools box/container</t>
  </si>
  <si>
    <t>Containment protection</t>
  </si>
  <si>
    <t>LOTO certificate</t>
  </si>
  <si>
    <t>Scaffolding for access</t>
  </si>
  <si>
    <t>Drop sheets required</t>
  </si>
  <si>
    <t>Spill kits</t>
  </si>
  <si>
    <t>CSE certificate</t>
  </si>
  <si>
    <t>Fall protection</t>
  </si>
  <si>
    <t>Tool lanyard required</t>
  </si>
  <si>
    <t>Drain tray/container</t>
  </si>
  <si>
    <t>HW certificate</t>
  </si>
  <si>
    <t>Manual handling</t>
  </si>
  <si>
    <t>Mechanical</t>
  </si>
  <si>
    <t>Natural disaster</t>
  </si>
  <si>
    <t>Noise</t>
  </si>
  <si>
    <t>Gas monitor</t>
  </si>
  <si>
    <t>Underground survey</t>
  </si>
  <si>
    <t>Excavation certificate</t>
  </si>
  <si>
    <t>Ladder/EWP</t>
  </si>
  <si>
    <t>Electrical certificate</t>
  </si>
  <si>
    <t>Lifting certificate</t>
  </si>
  <si>
    <t>Object at height</t>
  </si>
  <si>
    <t>People at height</t>
  </si>
  <si>
    <t>Pressurised eqpt</t>
  </si>
  <si>
    <t>Psychological</t>
  </si>
  <si>
    <t>Other documents</t>
  </si>
  <si>
    <t>Additional notes:</t>
  </si>
  <si>
    <t>Rescue plan</t>
  </si>
  <si>
    <t>Refer Working near, in, or over water Safe work practice where applicable</t>
  </si>
  <si>
    <t>Restricted space</t>
  </si>
  <si>
    <t>Sharp objects</t>
  </si>
  <si>
    <t>Slip hazard</t>
  </si>
  <si>
    <t>Structural stability</t>
  </si>
  <si>
    <t>Traffic management plan</t>
  </si>
  <si>
    <t>Safety data sheet</t>
  </si>
  <si>
    <t>Temperature</t>
  </si>
  <si>
    <t>Tools</t>
  </si>
  <si>
    <t>Trip hazard</t>
  </si>
  <si>
    <t>Vehicles</t>
  </si>
  <si>
    <t>PPE required</t>
  </si>
  <si>
    <t>Violence</t>
  </si>
  <si>
    <t>Water</t>
  </si>
  <si>
    <t>Other hazards</t>
  </si>
  <si>
    <t>Task Risk Assessment</t>
  </si>
  <si>
    <t>Task Steps</t>
  </si>
  <si>
    <t>Source of Risk</t>
  </si>
  <si>
    <t>Consequences</t>
  </si>
  <si>
    <t>Consequence</t>
  </si>
  <si>
    <t>Likelihood</t>
  </si>
  <si>
    <t>Inherent risk</t>
  </si>
  <si>
    <t>Hierarchy of controls</t>
  </si>
  <si>
    <t>Residual risk</t>
  </si>
  <si>
    <t>Person responsible</t>
  </si>
  <si>
    <r>
      <t>1</t>
    </r>
    <r>
      <rPr>
        <b/>
        <i/>
        <sz val="7"/>
        <color rgb="FF002060"/>
        <rFont val="Arial"/>
        <family val="2"/>
      </rPr>
      <t>Always start with options to ELIMINATE the risk and then work down the hierarchy of controls. Implement all known control measures so far as is reasonably practicable to minimise risks</t>
    </r>
  </si>
  <si>
    <r>
      <t>2</t>
    </r>
    <r>
      <rPr>
        <b/>
        <i/>
        <sz val="7"/>
        <color rgb="FF002060"/>
        <rFont val="Century Gothic"/>
        <family val="2"/>
      </rPr>
      <t xml:space="preserve">Follow the Hierarchy of Controls as per Health and Safety at Work (General Risk and Workplace Management) Regulations 2016: </t>
    </r>
  </si>
  <si>
    <t>L1. Eliminate        L2. Substitute      L3. Isolate         L4. Engineering controls      L5. Administrative controls      L6. PPE</t>
  </si>
  <si>
    <t>L6: Use suitable PPE</t>
  </si>
  <si>
    <t>REMEMBER A HITRA IS A “LIVE” DOCUMENT. KEEP IT UPDATED AS CONDITIONS CHANGE OR NEW HAZARDS OCCUR.</t>
  </si>
  <si>
    <t>HITRA Consultation and Sign-off Record</t>
  </si>
  <si>
    <t>I agree with the residual risk level and control measures required to perform the tasks based on the identified tasks and hazards. I have instructed the HITRA team members in the HITRA process and their roles and have verified that the team understands the assessment process, and what the process is trying to achieve. Additionally, I attest that the members of the HITRA team have visited the job site to identify and document hazards associated with the physical layout of the area, which are pertinent to the permit related tasks to be performed.</t>
  </si>
  <si>
    <r>
      <t xml:space="preserve">HITRA Leader: </t>
    </r>
    <r>
      <rPr>
        <b/>
        <i/>
        <sz val="9"/>
        <color theme="1"/>
        <rFont val="Century Gothic"/>
        <family val="2"/>
      </rPr>
      <t xml:space="preserve">(name) </t>
    </r>
    <r>
      <rPr>
        <b/>
        <sz val="9"/>
        <color theme="1"/>
        <rFont val="Century Gothic"/>
        <family val="2"/>
      </rPr>
      <t xml:space="preserve"> </t>
    </r>
  </si>
  <si>
    <t xml:space="preserve">Signature:  </t>
  </si>
  <si>
    <t>I confirm by my signature below, that I have attended a briefing on the requirements of the attached HITRA and agree to perform the work in the manner detailed on it. I confirm that copies of the relevant permits, certificates, SDS’s, (Safety Data Sheets), isolation plans etc. have been reviewed and are attached.</t>
  </si>
  <si>
    <r>
      <t xml:space="preserve">Name </t>
    </r>
    <r>
      <rPr>
        <i/>
        <sz val="10"/>
        <color theme="1"/>
        <rFont val="Century Gothic"/>
        <family val="2"/>
      </rPr>
      <t>(Please print)</t>
    </r>
  </si>
  <si>
    <t>Sign</t>
  </si>
  <si>
    <t>Date</t>
  </si>
  <si>
    <t>I agree with the residual risk levels and control measures required to perform the tasks based on the identified tasks and hazards and approve the use of this HITRA.</t>
  </si>
  <si>
    <t xml:space="preserve">HITRA Approver*: (name) </t>
  </si>
  <si>
    <t xml:space="preserve">Date: </t>
  </si>
  <si>
    <r>
      <t>*</t>
    </r>
    <r>
      <rPr>
        <b/>
        <i/>
        <sz val="7"/>
        <color rgb="FF002060"/>
        <rFont val="Century Gothic"/>
        <family val="2"/>
      </rPr>
      <t>PI to approve LOW and MEDIUM residual risks. For HIGH residual risk, SPI to review and BU GM to approve.</t>
    </r>
  </si>
  <si>
    <t>ENSURE ALL INVOLVED WITH THE TASK UNDERSTAND THE HAZARDS AND THEIR APPROPRIATE CONTROLS.</t>
  </si>
  <si>
    <t>SIGN THIS SHEET BEFORE STARTING WORK ON THIS TASK</t>
  </si>
  <si>
    <t>s</t>
  </si>
  <si>
    <t>Source of risk</t>
  </si>
  <si>
    <t>A</t>
  </si>
  <si>
    <t>L1 Eliminate</t>
  </si>
  <si>
    <t>B</t>
  </si>
  <si>
    <t>L2 Substitute</t>
  </si>
  <si>
    <t>C</t>
  </si>
  <si>
    <t>L3 Isolate</t>
  </si>
  <si>
    <t>D</t>
  </si>
  <si>
    <t>L4 Eng'g control</t>
  </si>
  <si>
    <t>E</t>
  </si>
  <si>
    <t>L5 Admin Control</t>
  </si>
  <si>
    <t>L6 PPE</t>
  </si>
  <si>
    <t>Pressurised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</si>
</sst>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sz val="6"/>
      <color theme="1"/>
      <name val="Arial Narrow"/>
      <family val="2"/>
    </font>
    <font>
      <b/>
      <sz val="11"/>
      <color theme="0"/>
      <name val="Calibri"/>
      <family val="2"/>
      <scheme val="minor"/>
    </font>
    <font>
      <b/>
      <sz val="11"/>
      <color theme="1"/>
      <name val="Calibri"/>
      <family val="2"/>
      <scheme val="minor"/>
    </font>
    <font>
      <b/>
      <sz val="16"/>
      <color theme="0"/>
      <name val="Calibri"/>
      <family val="2"/>
      <scheme val="minor"/>
    </font>
    <font>
      <b/>
      <sz val="11"/>
      <name val="Calibri"/>
      <family val="2"/>
      <scheme val="minor"/>
    </font>
    <font>
      <b/>
      <sz val="16"/>
      <name val="Calibri"/>
      <family val="2"/>
      <scheme val="minor"/>
    </font>
    <font>
      <b/>
      <sz val="18"/>
      <color theme="0"/>
      <name val="Calibri"/>
      <family val="2"/>
      <scheme val="minor"/>
    </font>
    <font>
      <b/>
      <i/>
      <vertAlign val="superscript"/>
      <sz val="7"/>
      <color rgb="FF002060"/>
      <name val="Arial"/>
      <family val="2"/>
    </font>
    <font>
      <b/>
      <i/>
      <sz val="7"/>
      <color rgb="FF002060"/>
      <name val="Arial"/>
      <family val="2"/>
    </font>
    <font>
      <b/>
      <sz val="9"/>
      <color theme="1"/>
      <name val="Century Gothic"/>
      <family val="2"/>
    </font>
    <font>
      <b/>
      <i/>
      <sz val="9"/>
      <color theme="1"/>
      <name val="Century Gothic"/>
      <family val="2"/>
    </font>
    <font>
      <b/>
      <i/>
      <vertAlign val="superscript"/>
      <sz val="7"/>
      <color rgb="FF002060"/>
      <name val="Century Gothic"/>
      <family val="2"/>
    </font>
    <font>
      <b/>
      <i/>
      <sz val="7"/>
      <color rgb="FF002060"/>
      <name val="Century Gothic"/>
      <family val="2"/>
    </font>
    <font>
      <b/>
      <sz val="12"/>
      <color rgb="FFFFFFFF"/>
      <name val="Century Gothic"/>
      <family val="2"/>
    </font>
    <font>
      <b/>
      <sz val="10"/>
      <color theme="1"/>
      <name val="Century Gothic"/>
      <family val="2"/>
    </font>
    <font>
      <i/>
      <sz val="10"/>
      <color theme="1"/>
      <name val="Century Gothic"/>
      <family val="2"/>
    </font>
    <font>
      <b/>
      <sz val="10"/>
      <color rgb="FF808080"/>
      <name val="Century Gothic"/>
      <family val="2"/>
    </font>
    <font>
      <b/>
      <sz val="14"/>
      <color theme="1"/>
      <name val="Calibri"/>
      <family val="2"/>
      <scheme val="minor"/>
    </font>
    <font>
      <b/>
      <sz val="12"/>
      <color theme="1"/>
      <name val="Century Gothic"/>
      <family val="2"/>
    </font>
    <font>
      <sz val="8"/>
      <name val="Calibri"/>
      <family val="2"/>
      <scheme val="minor"/>
    </font>
    <font>
      <sz val="11"/>
      <name val="Calibri"/>
      <family val="2"/>
      <scheme val="minor"/>
    </font>
    <font>
      <sz val="10"/>
      <color theme="1"/>
      <name val="Calibri"/>
      <family val="2"/>
      <scheme val="minor"/>
    </font>
    <font>
      <b/>
      <sz val="18"/>
      <color theme="0" tint="-0.14999847407452621"/>
      <name val="Calibri"/>
      <family val="2"/>
      <scheme val="minor"/>
    </font>
    <font>
      <b/>
      <sz val="11"/>
      <color theme="0" tint="-0.14999847407452621"/>
      <name val="Calibri"/>
      <family val="2"/>
      <scheme val="minor"/>
    </font>
    <font>
      <sz val="16"/>
      <color theme="1"/>
      <name val="Calibri"/>
      <family val="2"/>
      <scheme val="minor"/>
    </font>
    <font>
      <sz val="16"/>
      <color theme="1"/>
      <name val="Century Gothic"/>
      <family val="2"/>
    </font>
    <font>
      <sz val="16"/>
      <color theme="0" tint="-0.14999847407452621"/>
      <name val="Century Gothic"/>
      <family val="2"/>
    </font>
    <font>
      <sz val="16"/>
      <color theme="0" tint="-0.14999847407452621"/>
      <name val="Calibri"/>
      <family val="2"/>
      <scheme val="minor"/>
    </font>
    <font>
      <sz val="11"/>
      <color theme="0" tint="-0.14999847407452621"/>
      <name val="Calibri"/>
      <family val="2"/>
      <scheme val="minor"/>
    </font>
    <font>
      <b/>
      <i/>
      <sz val="7"/>
      <color theme="0" tint="-0.14999847407452621"/>
      <name val="Century Gothic"/>
      <family val="2"/>
    </font>
  </fonts>
  <fills count="4">
    <fill>
      <patternFill patternType="none"/>
    </fill>
    <fill>
      <patternFill patternType="gray125"/>
    </fill>
    <fill>
      <patternFill patternType="solid">
        <fgColor theme="5"/>
        <bgColor indexed="64"/>
      </patternFill>
    </fill>
    <fill>
      <patternFill patternType="solid">
        <fgColor rgb="FF002060"/>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116">
    <xf numFmtId="0" fontId="0" fillId="0" borderId="0" xfId="0"/>
    <xf numFmtId="0" fontId="0" fillId="0" borderId="0" xfId="0" applyAlignment="1">
      <alignment horizontal="center"/>
    </xf>
    <xf numFmtId="0" fontId="0" fillId="0" borderId="0" xfId="0" applyAlignment="1">
      <alignment horizontal="left" vertical="top"/>
    </xf>
    <xf numFmtId="0" fontId="0" fillId="0" borderId="3" xfId="0" applyBorder="1"/>
    <xf numFmtId="0" fontId="0" fillId="0" borderId="0" xfId="0" applyAlignment="1">
      <alignment horizontal="left" vertical="top" wrapText="1"/>
    </xf>
    <xf numFmtId="0" fontId="0" fillId="0" borderId="17" xfId="0" applyBorder="1"/>
    <xf numFmtId="0" fontId="0" fillId="0" borderId="18" xfId="0" applyBorder="1"/>
    <xf numFmtId="0" fontId="0" fillId="0" borderId="20" xfId="0" applyBorder="1"/>
    <xf numFmtId="0" fontId="0" fillId="0" borderId="25" xfId="0" applyBorder="1"/>
    <xf numFmtId="0" fontId="0" fillId="0" borderId="26" xfId="0" applyBorder="1"/>
    <xf numFmtId="0" fontId="0" fillId="0" borderId="21" xfId="0" applyBorder="1"/>
    <xf numFmtId="0" fontId="0" fillId="0" borderId="27" xfId="0" applyBorder="1"/>
    <xf numFmtId="0" fontId="0" fillId="0" borderId="28" xfId="0" applyBorder="1"/>
    <xf numFmtId="0" fontId="3" fillId="0" borderId="0" xfId="0" applyFont="1"/>
    <xf numFmtId="0" fontId="5" fillId="0" borderId="3" xfId="0" applyFont="1" applyBorder="1"/>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6" fillId="0" borderId="3" xfId="0" applyFont="1" applyBorder="1" applyAlignment="1">
      <alignment vertical="center"/>
    </xf>
    <xf numFmtId="0" fontId="5" fillId="0" borderId="3" xfId="0" applyFont="1" applyBorder="1" applyAlignment="1">
      <alignment horizontal="center" textRotation="90"/>
    </xf>
    <xf numFmtId="0" fontId="5" fillId="0" borderId="3" xfId="0" applyFont="1" applyBorder="1" applyAlignment="1">
      <alignment textRotation="90"/>
    </xf>
    <xf numFmtId="0" fontId="8" fillId="0" borderId="0" xfId="0" applyFont="1"/>
    <xf numFmtId="0" fontId="12" fillId="0" borderId="0" xfId="0" applyFont="1" applyAlignment="1">
      <alignment vertical="center"/>
    </xf>
    <xf numFmtId="0" fontId="13" fillId="0" borderId="0" xfId="0" applyFont="1" applyAlignment="1">
      <alignment vertical="center"/>
    </xf>
    <xf numFmtId="0" fontId="15" fillId="0" borderId="32" xfId="0" applyFont="1" applyBorder="1" applyAlignment="1">
      <alignment horizontal="left" vertical="center" wrapText="1" indent="1"/>
    </xf>
    <xf numFmtId="0" fontId="15" fillId="0" borderId="37" xfId="0" applyFont="1" applyBorder="1" applyAlignment="1">
      <alignment horizontal="left" vertical="center" wrapText="1" inden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0" xfId="0" applyFont="1" applyAlignment="1">
      <alignment vertical="center" wrapText="1"/>
    </xf>
    <xf numFmtId="0" fontId="10" fillId="0" borderId="34" xfId="0" applyFont="1" applyBorder="1" applyAlignment="1">
      <alignment vertical="center" wrapText="1"/>
    </xf>
    <xf numFmtId="0" fontId="23" fillId="0" borderId="0" xfId="0" applyFont="1" applyAlignment="1">
      <alignment vertical="top"/>
    </xf>
    <xf numFmtId="0" fontId="6" fillId="0" borderId="12" xfId="0" applyFont="1" applyBorder="1" applyAlignment="1">
      <alignment vertical="center" wrapText="1"/>
    </xf>
    <xf numFmtId="0" fontId="24" fillId="0" borderId="0" xfId="0" applyFont="1" applyAlignment="1">
      <alignment horizontal="center" textRotation="90"/>
    </xf>
    <xf numFmtId="0" fontId="24" fillId="0" borderId="0" xfId="0" applyFont="1" applyAlignment="1">
      <alignment textRotation="90"/>
    </xf>
    <xf numFmtId="0" fontId="25" fillId="0" borderId="3" xfId="0" applyFont="1" applyBorder="1" applyAlignment="1">
      <alignment horizontal="center" vertical="center"/>
    </xf>
    <xf numFmtId="0" fontId="25" fillId="0" borderId="3" xfId="0" applyFont="1" applyBorder="1" applyAlignment="1">
      <alignment horizontal="left" vertical="center" wrapText="1"/>
    </xf>
    <xf numFmtId="0" fontId="25" fillId="0" borderId="3" xfId="0" applyFont="1" applyBorder="1" applyAlignment="1">
      <alignment horizontal="left" vertical="center"/>
    </xf>
    <xf numFmtId="0" fontId="26" fillId="0" borderId="3" xfId="0" applyFont="1" applyBorder="1" applyAlignment="1">
      <alignment horizontal="left" vertical="center"/>
    </xf>
    <xf numFmtId="0" fontId="25" fillId="0" borderId="12" xfId="0" applyFont="1" applyBorder="1" applyAlignment="1">
      <alignment horizontal="left" vertical="center"/>
    </xf>
    <xf numFmtId="0" fontId="27" fillId="0" borderId="0" xfId="0" applyFont="1" applyAlignment="1">
      <alignment horizontal="center" vertical="top" wrapText="1"/>
    </xf>
    <xf numFmtId="0" fontId="28" fillId="0" borderId="0" xfId="0" applyFont="1" applyAlignment="1">
      <alignment vertical="top"/>
    </xf>
    <xf numFmtId="0" fontId="25" fillId="0" borderId="0" xfId="0" applyFont="1"/>
    <xf numFmtId="0" fontId="29" fillId="0" borderId="0" xfId="0" applyFont="1" applyAlignment="1">
      <alignment horizontal="center"/>
    </xf>
    <xf numFmtId="0" fontId="29" fillId="0" borderId="0" xfId="0" applyFont="1"/>
    <xf numFmtId="0" fontId="30" fillId="0" borderId="0" xfId="0" applyFont="1" applyAlignment="1">
      <alignment vertical="center"/>
    </xf>
    <xf numFmtId="0" fontId="10" fillId="0" borderId="35" xfId="0" applyFont="1" applyBorder="1" applyAlignment="1">
      <alignment vertical="center" wrapText="1"/>
    </xf>
    <xf numFmtId="0" fontId="10" fillId="0" borderId="33" xfId="0" applyFont="1" applyBorder="1" applyAlignment="1">
      <alignment vertical="center" wrapText="1"/>
    </xf>
    <xf numFmtId="0" fontId="1" fillId="0" borderId="0" xfId="0" applyFont="1" applyAlignment="1">
      <alignment horizontal="center" wrapText="1"/>
    </xf>
    <xf numFmtId="0" fontId="1" fillId="0" borderId="18" xfId="0" applyFont="1" applyBorder="1" applyAlignment="1">
      <alignment horizontal="center" wrapText="1"/>
    </xf>
    <xf numFmtId="0" fontId="1" fillId="0" borderId="17" xfId="0" applyFont="1" applyBorder="1" applyAlignment="1">
      <alignment horizontal="center" wrapText="1"/>
    </xf>
    <xf numFmtId="0" fontId="0" fillId="0" borderId="2" xfId="0" applyBorder="1" applyAlignment="1">
      <alignment horizontal="left" vertical="center"/>
    </xf>
    <xf numFmtId="0" fontId="0" fillId="0" borderId="13" xfId="0" applyBorder="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21" fillId="0" borderId="43" xfId="0" applyFont="1" applyBorder="1" applyAlignment="1">
      <alignment horizontal="left" vertical="center"/>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0" xfId="0" applyFont="1" applyFill="1" applyAlignment="1">
      <alignment horizontal="left" vertical="center"/>
    </xf>
    <xf numFmtId="0" fontId="4" fillId="2" borderId="18" xfId="0" applyFont="1" applyFill="1" applyBorder="1" applyAlignment="1">
      <alignment horizontal="left" vertical="center"/>
    </xf>
    <xf numFmtId="0" fontId="2" fillId="2" borderId="4" xfId="0" applyFont="1" applyFill="1" applyBorder="1" applyAlignment="1">
      <alignment horizontal="left" vertical="center"/>
    </xf>
    <xf numFmtId="0" fontId="3" fillId="0" borderId="0" xfId="0" applyFont="1" applyAlignment="1">
      <alignment horizontal="left"/>
    </xf>
    <xf numFmtId="0" fontId="2" fillId="2" borderId="12" xfId="0" applyFont="1" applyFill="1" applyBorder="1" applyAlignment="1">
      <alignment horizontal="left" vertical="center"/>
    </xf>
    <xf numFmtId="0" fontId="2" fillId="2" borderId="2" xfId="0" applyFont="1" applyFill="1" applyBorder="1" applyAlignment="1">
      <alignment horizontal="left" vertical="center"/>
    </xf>
    <xf numFmtId="14" fontId="0" fillId="0" borderId="2" xfId="0" applyNumberFormat="1" applyBorder="1" applyAlignment="1">
      <alignment horizontal="left" vertical="center"/>
    </xf>
    <xf numFmtId="0" fontId="0" fillId="0" borderId="4" xfId="0" applyBorder="1" applyAlignment="1">
      <alignment horizontal="left" vertical="center"/>
    </xf>
    <xf numFmtId="0" fontId="22" fillId="0" borderId="0" xfId="0" applyFont="1" applyAlignment="1">
      <alignment horizontal="left" vertical="top" wrapText="1"/>
    </xf>
    <xf numFmtId="0" fontId="0" fillId="0" borderId="0" xfId="0" applyAlignment="1">
      <alignment horizontal="left" vertical="top" wrapText="1"/>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2" fillId="2" borderId="43" xfId="0" applyFont="1" applyFill="1" applyBorder="1" applyAlignment="1">
      <alignment horizontal="left"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3" fillId="0" borderId="8" xfId="0" applyFont="1" applyBorder="1" applyAlignment="1">
      <alignment horizontal="left"/>
    </xf>
    <xf numFmtId="0" fontId="3" fillId="0" borderId="9" xfId="0" applyFont="1"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24" xfId="0" applyBorder="1" applyAlignment="1">
      <alignment horizontal="center"/>
    </xf>
    <xf numFmtId="0" fontId="0" fillId="0" borderId="18" xfId="0" applyBorder="1" applyAlignment="1">
      <alignment horizontal="center"/>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0" xfId="0" applyFont="1" applyAlignment="1">
      <alignment horizontal="left"/>
    </xf>
    <xf numFmtId="0" fontId="1" fillId="0" borderId="18" xfId="0" applyFont="1" applyBorder="1" applyAlignment="1">
      <alignment horizontal="left"/>
    </xf>
    <xf numFmtId="0" fontId="1" fillId="0" borderId="1" xfId="0" applyFont="1" applyBorder="1" applyAlignment="1">
      <alignment horizontal="left"/>
    </xf>
    <xf numFmtId="0" fontId="1" fillId="0" borderId="19"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7" fillId="2" borderId="1" xfId="0" applyFont="1" applyFill="1" applyBorder="1" applyAlignment="1">
      <alignment horizontal="center" vertical="top"/>
    </xf>
    <xf numFmtId="0" fontId="19" fillId="0" borderId="0" xfId="0" applyFont="1" applyAlignment="1">
      <alignment horizontal="center" vertical="center"/>
    </xf>
    <xf numFmtId="0" fontId="18" fillId="0" borderId="36" xfId="0" applyFont="1" applyBorder="1" applyAlignment="1">
      <alignment horizontal="center" vertical="center"/>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0" fillId="0" borderId="38" xfId="0" applyFont="1" applyBorder="1" applyAlignment="1">
      <alignment horizontal="left" vertical="center" wrapText="1" indent="1"/>
    </xf>
    <xf numFmtId="0" fontId="10" fillId="0" borderId="39" xfId="0" applyFont="1" applyBorder="1" applyAlignment="1">
      <alignment horizontal="left" vertical="center" wrapText="1" indent="1"/>
    </xf>
    <xf numFmtId="0" fontId="10" fillId="0" borderId="40" xfId="0" applyFont="1" applyBorder="1" applyAlignment="1">
      <alignment horizontal="left" vertical="center" wrapText="1" indent="1"/>
    </xf>
    <xf numFmtId="0" fontId="10" fillId="0" borderId="29" xfId="0" applyFont="1" applyBorder="1" applyAlignment="1">
      <alignment horizontal="left" vertical="center" wrapText="1" indent="1"/>
    </xf>
    <xf numFmtId="0" fontId="10" fillId="0" borderId="30" xfId="0" applyFont="1" applyBorder="1" applyAlignment="1">
      <alignment horizontal="left" vertical="center" wrapText="1" indent="1"/>
    </xf>
    <xf numFmtId="0" fontId="10" fillId="0" borderId="31" xfId="0" applyFont="1" applyBorder="1" applyAlignment="1">
      <alignment horizontal="left" vertical="center" wrapText="1" indent="1"/>
    </xf>
    <xf numFmtId="0" fontId="17" fillId="0" borderId="35" xfId="0" applyFont="1" applyBorder="1" applyAlignment="1">
      <alignment horizontal="left" vertical="center" wrapText="1" indent="1"/>
    </xf>
    <xf numFmtId="0" fontId="17" fillId="0" borderId="36" xfId="0" applyFont="1" applyBorder="1" applyAlignment="1">
      <alignment horizontal="left" vertical="center" wrapText="1" indent="1"/>
    </xf>
    <xf numFmtId="0" fontId="17" fillId="0" borderId="37" xfId="0" applyFont="1" applyBorder="1" applyAlignment="1">
      <alignment horizontal="left" vertical="center" wrapText="1" indent="1"/>
    </xf>
  </cellXfs>
  <cellStyles count="1">
    <cellStyle name="Normal" xfId="0" builtinId="0"/>
  </cellStyles>
  <dxfs count="8">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s>
  <tableStyles count="1" defaultTableStyle="TableStyleMedium2" defaultPivotStyle="PivotStyleLight16">
    <tableStyle name="Invisible" pivot="0" table="0" count="0" xr9:uid="{4E357F17-BF8E-45D9-9D81-1883A275C8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7.png"/><Relationship Id="rId21" Type="http://schemas.openxmlformats.org/officeDocument/2006/relationships/image" Target="../media/image20.png"/><Relationship Id="rId34" Type="http://schemas.openxmlformats.org/officeDocument/2006/relationships/image" Target="../media/image33.png"/><Relationship Id="rId42" Type="http://schemas.openxmlformats.org/officeDocument/2006/relationships/image" Target="../media/image40.png"/><Relationship Id="rId7" Type="http://schemas.openxmlformats.org/officeDocument/2006/relationships/image" Target="../media/image6.png"/><Relationship Id="rId2" Type="http://schemas.openxmlformats.org/officeDocument/2006/relationships/image" Target="../media/image2.jpeg"/><Relationship Id="rId16" Type="http://schemas.openxmlformats.org/officeDocument/2006/relationships/image" Target="../media/image15.png"/><Relationship Id="rId20" Type="http://schemas.openxmlformats.org/officeDocument/2006/relationships/image" Target="../media/image19.png"/><Relationship Id="rId29" Type="http://schemas.openxmlformats.org/officeDocument/2006/relationships/image" Target="../media/image28.png"/><Relationship Id="rId41" Type="http://schemas.openxmlformats.org/officeDocument/2006/relationships/image" Target="../media/image39.pn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8.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10" Type="http://schemas.openxmlformats.org/officeDocument/2006/relationships/image" Target="../media/image9.png"/><Relationship Id="rId19" Type="http://schemas.openxmlformats.org/officeDocument/2006/relationships/image" Target="../media/image18.png"/><Relationship Id="rId31" Type="http://schemas.openxmlformats.org/officeDocument/2006/relationships/image" Target="../media/image30.png"/><Relationship Id="rId44" Type="http://schemas.openxmlformats.org/officeDocument/2006/relationships/image" Target="../media/image42.png"/><Relationship Id="rId4" Type="http://schemas.microsoft.com/office/2007/relationships/hdphoto" Target="../media/hdphoto1.wdp"/><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43" Type="http://schemas.openxmlformats.org/officeDocument/2006/relationships/image" Target="../media/image41.png"/><Relationship Id="rId8" Type="http://schemas.openxmlformats.org/officeDocument/2006/relationships/image" Target="../media/image7.png"/><Relationship Id="rId3" Type="http://schemas.openxmlformats.org/officeDocument/2006/relationships/image" Target="../media/image3.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microsoft.com/office/2007/relationships/hdphoto" Target="../media/hdphoto2.wdp"/></Relationships>
</file>

<file path=xl/drawings/_rels/drawing2.xml.rels><?xml version="1.0" encoding="UTF-8" standalone="yes"?>
<Relationships xmlns="http://schemas.openxmlformats.org/package/2006/relationships"><Relationship Id="rId1"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319202" cy="922655"/>
    <xdr:pic>
      <xdr:nvPicPr>
        <xdr:cNvPr id="2" name="Picture 1">
          <a:extLst>
            <a:ext uri="{FF2B5EF4-FFF2-40B4-BE49-F238E27FC236}">
              <a16:creationId xmlns:a16="http://schemas.microsoft.com/office/drawing/2014/main" id="{046D01C4-0604-4FDE-AC4A-F5F66346A1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19202" cy="922655"/>
        </a:xfrm>
        <a:prstGeom prst="rect">
          <a:avLst/>
        </a:prstGeom>
      </xdr:spPr>
    </xdr:pic>
    <xdr:clientData/>
  </xdr:oneCellAnchor>
  <xdr:oneCellAnchor>
    <xdr:from>
      <xdr:col>54</xdr:col>
      <xdr:colOff>152399</xdr:colOff>
      <xdr:row>0</xdr:row>
      <xdr:rowOff>0</xdr:rowOff>
    </xdr:from>
    <xdr:ext cx="1020127" cy="736600"/>
    <xdr:pic>
      <xdr:nvPicPr>
        <xdr:cNvPr id="3" name="Picture 2">
          <a:extLst>
            <a:ext uri="{FF2B5EF4-FFF2-40B4-BE49-F238E27FC236}">
              <a16:creationId xmlns:a16="http://schemas.microsoft.com/office/drawing/2014/main" id="{D7A27071-F540-4A2F-8F9F-1FD42DD75BE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53599" y="0"/>
          <a:ext cx="1020127" cy="736600"/>
        </a:xfrm>
        <a:prstGeom prst="rect">
          <a:avLst/>
        </a:prstGeom>
      </xdr:spPr>
    </xdr:pic>
    <xdr:clientData/>
  </xdr:oneCellAnchor>
  <xdr:oneCellAnchor>
    <xdr:from>
      <xdr:col>0</xdr:col>
      <xdr:colOff>123825</xdr:colOff>
      <xdr:row>15</xdr:row>
      <xdr:rowOff>47625</xdr:rowOff>
    </xdr:from>
    <xdr:ext cx="344487" cy="350837"/>
    <xdr:pic>
      <xdr:nvPicPr>
        <xdr:cNvPr id="4" name="Picture 3">
          <a:extLst>
            <a:ext uri="{FF2B5EF4-FFF2-40B4-BE49-F238E27FC236}">
              <a16:creationId xmlns:a16="http://schemas.microsoft.com/office/drawing/2014/main" id="{305C6A58-10A8-4F62-AFF9-E2C6C168EEC9}"/>
            </a:ext>
          </a:extLst>
        </xdr:cNvPr>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37281" b="46491" l="84249" r="96886"/>
                  </a14:imgEffect>
                </a14:imgLayer>
              </a14:imgProps>
            </a:ext>
          </a:extLst>
        </a:blip>
        <a:srcRect l="84415" t="37241" r="3052" b="53446"/>
        <a:stretch/>
      </xdr:blipFill>
      <xdr:spPr bwMode="auto">
        <a:xfrm>
          <a:off x="123825" y="2809875"/>
          <a:ext cx="344487" cy="350837"/>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142875</xdr:colOff>
      <xdr:row>15</xdr:row>
      <xdr:rowOff>66675</xdr:rowOff>
    </xdr:from>
    <xdr:ext cx="327660" cy="341312"/>
    <xdr:pic>
      <xdr:nvPicPr>
        <xdr:cNvPr id="5" name="Picture 4">
          <a:extLst>
            <a:ext uri="{FF2B5EF4-FFF2-40B4-BE49-F238E27FC236}">
              <a16:creationId xmlns:a16="http://schemas.microsoft.com/office/drawing/2014/main" id="{CCA708E4-FBF4-478F-B51D-DF0A2FD1428B}"/>
            </a:ext>
          </a:extLst>
        </xdr:cNvPr>
        <xdr:cNvPicPr/>
      </xdr:nvPicPr>
      <xdr:blipFill rotWithShape="1">
        <a:blip xmlns:r="http://schemas.openxmlformats.org/officeDocument/2006/relationships" r:embed="rId5">
          <a:extLst>
            <a:ext uri="{BEBA8EAE-BF5A-486C-A8C5-ECC9F3942E4B}">
              <a14:imgProps xmlns:a14="http://schemas.microsoft.com/office/drawing/2010/main">
                <a14:imgLayer r:embed="rId4">
                  <a14:imgEffect>
                    <a14:backgroundRemoval t="80848" b="89912" l="33700" r="45788"/>
                  </a14:imgEffect>
                </a14:imgLayer>
              </a14:imgProps>
            </a:ext>
          </a:extLst>
        </a:blip>
        <a:srcRect l="33569" t="80977" r="54291" b="9962"/>
        <a:stretch/>
      </xdr:blipFill>
      <xdr:spPr bwMode="auto">
        <a:xfrm>
          <a:off x="676275" y="2828925"/>
          <a:ext cx="327660" cy="341312"/>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133350</xdr:colOff>
      <xdr:row>15</xdr:row>
      <xdr:rowOff>76200</xdr:rowOff>
    </xdr:from>
    <xdr:ext cx="337820" cy="341312"/>
    <xdr:pic>
      <xdr:nvPicPr>
        <xdr:cNvPr id="6" name="Picture 5">
          <a:extLst>
            <a:ext uri="{FF2B5EF4-FFF2-40B4-BE49-F238E27FC236}">
              <a16:creationId xmlns:a16="http://schemas.microsoft.com/office/drawing/2014/main" id="{A65F20C5-AA47-46FD-B9C7-1E6170A851C0}"/>
            </a:ext>
          </a:extLst>
        </xdr:cNvPr>
        <xdr:cNvPicPr/>
      </xdr:nvPicPr>
      <xdr:blipFill rotWithShape="1">
        <a:blip xmlns:r="http://schemas.openxmlformats.org/officeDocument/2006/relationships" r:embed="rId6">
          <a:extLst>
            <a:ext uri="{BEBA8EAE-BF5A-486C-A8C5-ECC9F3942E4B}">
              <a14:imgProps xmlns:a14="http://schemas.microsoft.com/office/drawing/2010/main">
                <a14:imgLayer r:embed="rId4">
                  <a14:imgEffect>
                    <a14:backgroundRemoval t="52632" b="61696" l="54396" r="66850"/>
                  </a14:imgEffect>
                </a14:imgLayer>
              </a14:imgProps>
            </a:ext>
          </a:extLst>
        </a:blip>
        <a:srcRect l="54351" t="52615" r="33160" b="38310"/>
        <a:stretch/>
      </xdr:blipFill>
      <xdr:spPr bwMode="auto">
        <a:xfrm>
          <a:off x="1200150" y="2838450"/>
          <a:ext cx="337820" cy="341312"/>
        </a:xfrm>
        <a:prstGeom prst="rect">
          <a:avLst/>
        </a:prstGeom>
        <a:ln>
          <a:noFill/>
        </a:ln>
        <a:extLst>
          <a:ext uri="{53640926-AAD7-44D8-BBD7-CCE9431645EC}">
            <a14:shadowObscured xmlns:a14="http://schemas.microsoft.com/office/drawing/2010/main"/>
          </a:ext>
        </a:extLst>
      </xdr:spPr>
    </xdr:pic>
    <xdr:clientData/>
  </xdr:oneCellAnchor>
  <xdr:oneCellAnchor>
    <xdr:from>
      <xdr:col>9</xdr:col>
      <xdr:colOff>104775</xdr:colOff>
      <xdr:row>15</xdr:row>
      <xdr:rowOff>76200</xdr:rowOff>
    </xdr:from>
    <xdr:ext cx="338772" cy="340360"/>
    <xdr:pic>
      <xdr:nvPicPr>
        <xdr:cNvPr id="7" name="Picture 6">
          <a:extLst>
            <a:ext uri="{FF2B5EF4-FFF2-40B4-BE49-F238E27FC236}">
              <a16:creationId xmlns:a16="http://schemas.microsoft.com/office/drawing/2014/main" id="{826AFCE6-C422-4F17-B923-57093B28913F}"/>
            </a:ext>
          </a:extLst>
        </xdr:cNvPr>
        <xdr:cNvPicPr/>
      </xdr:nvPicPr>
      <xdr:blipFill rotWithShape="1">
        <a:blip xmlns:r="http://schemas.openxmlformats.org/officeDocument/2006/relationships" r:embed="rId7">
          <a:extLst>
            <a:ext uri="{BEBA8EAE-BF5A-486C-A8C5-ECC9F3942E4B}">
              <a14:imgProps xmlns:a14="http://schemas.microsoft.com/office/drawing/2010/main">
                <a14:imgLayer r:embed="rId4">
                  <a14:imgEffect>
                    <a14:backgroundRemoval t="8772" b="17982" l="34066" r="46703"/>
                  </a14:imgEffect>
                </a14:imgLayer>
              </a14:imgProps>
            </a:ext>
          </a:extLst>
        </a:blip>
        <a:srcRect l="34216" t="8741" r="53411" b="82083"/>
        <a:stretch/>
      </xdr:blipFill>
      <xdr:spPr bwMode="auto">
        <a:xfrm>
          <a:off x="1704975" y="2838450"/>
          <a:ext cx="338772" cy="340360"/>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0</xdr:col>
      <xdr:colOff>114300</xdr:colOff>
      <xdr:row>18</xdr:row>
      <xdr:rowOff>9525</xdr:rowOff>
    </xdr:from>
    <xdr:ext cx="335597" cy="335280"/>
    <xdr:pic>
      <xdr:nvPicPr>
        <xdr:cNvPr id="8" name="Picture 7">
          <a:extLst>
            <a:ext uri="{FF2B5EF4-FFF2-40B4-BE49-F238E27FC236}">
              <a16:creationId xmlns:a16="http://schemas.microsoft.com/office/drawing/2014/main" id="{BB732199-8E24-4C69-B970-E556DA7294C7}"/>
            </a:ext>
          </a:extLst>
        </xdr:cNvPr>
        <xdr:cNvPicPr/>
      </xdr:nvPicPr>
      <xdr:blipFill rotWithShape="1">
        <a:blip xmlns:r="http://schemas.openxmlformats.org/officeDocument/2006/relationships" r:embed="rId8">
          <a:extLst>
            <a:ext uri="{BEBA8EAE-BF5A-486C-A8C5-ECC9F3942E4B}">
              <a14:imgProps xmlns:a14="http://schemas.microsoft.com/office/drawing/2010/main">
                <a14:imgLayer r:embed="rId4">
                  <a14:imgEffect>
                    <a14:backgroundRemoval t="23246" b="32164" l="54579" r="66850"/>
                  </a14:imgEffect>
                </a14:imgLayer>
              </a14:imgProps>
            </a:ext>
          </a:extLst>
        </a:blip>
        <a:srcRect l="54655" t="23159" r="33120" b="67753"/>
        <a:stretch/>
      </xdr:blipFill>
      <xdr:spPr bwMode="auto">
        <a:xfrm>
          <a:off x="114300" y="3324225"/>
          <a:ext cx="335597" cy="335280"/>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123825</xdr:colOff>
      <xdr:row>18</xdr:row>
      <xdr:rowOff>19050</xdr:rowOff>
    </xdr:from>
    <xdr:ext cx="335597" cy="338137"/>
    <xdr:pic>
      <xdr:nvPicPr>
        <xdr:cNvPr id="9" name="Picture 8">
          <a:extLst>
            <a:ext uri="{FF2B5EF4-FFF2-40B4-BE49-F238E27FC236}">
              <a16:creationId xmlns:a16="http://schemas.microsoft.com/office/drawing/2014/main" id="{0AD68F23-7180-46C2-86C9-63DFFD0E2844}"/>
            </a:ext>
          </a:extLst>
        </xdr:cNvPr>
        <xdr:cNvPicPr/>
      </xdr:nvPicPr>
      <xdr:blipFill rotWithShape="1">
        <a:blip xmlns:r="http://schemas.openxmlformats.org/officeDocument/2006/relationships" r:embed="rId9">
          <a:extLst>
            <a:ext uri="{BEBA8EAE-BF5A-486C-A8C5-ECC9F3942E4B}">
              <a14:imgProps xmlns:a14="http://schemas.microsoft.com/office/drawing/2010/main">
                <a14:imgLayer r:embed="rId4">
                  <a14:imgEffect>
                    <a14:backgroundRemoval t="80848" b="89912" l="3480" r="15568"/>
                  </a14:imgEffect>
                </a14:imgLayer>
              </a14:imgProps>
            </a:ext>
          </a:extLst>
        </a:blip>
        <a:srcRect l="3347" t="80977" r="84418" b="9962"/>
        <a:stretch/>
      </xdr:blipFill>
      <xdr:spPr bwMode="auto">
        <a:xfrm>
          <a:off x="657225" y="3333750"/>
          <a:ext cx="335597" cy="338137"/>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114300</xdr:colOff>
      <xdr:row>18</xdr:row>
      <xdr:rowOff>0</xdr:rowOff>
    </xdr:from>
    <xdr:ext cx="334962" cy="345757"/>
    <xdr:pic>
      <xdr:nvPicPr>
        <xdr:cNvPr id="10" name="Picture 9">
          <a:extLst>
            <a:ext uri="{FF2B5EF4-FFF2-40B4-BE49-F238E27FC236}">
              <a16:creationId xmlns:a16="http://schemas.microsoft.com/office/drawing/2014/main" id="{BFA9041D-E7E2-46BF-BD78-DCFE34E5EA8E}"/>
            </a:ext>
          </a:extLst>
        </xdr:cNvPr>
        <xdr:cNvPicPr/>
      </xdr:nvPicPr>
      <xdr:blipFill rotWithShape="1">
        <a:blip xmlns:r="http://schemas.openxmlformats.org/officeDocument/2006/relationships" r:embed="rId10">
          <a:extLst>
            <a:ext uri="{BEBA8EAE-BF5A-486C-A8C5-ECC9F3942E4B}">
              <a14:imgProps xmlns:a14="http://schemas.microsoft.com/office/drawing/2010/main">
                <a14:imgLayer r:embed="rId4">
                  <a14:imgEffect>
                    <a14:backgroundRemoval t="22661" b="32164" l="3846" r="16484"/>
                  </a14:imgEffect>
                </a14:imgLayer>
              </a14:imgProps>
            </a:ext>
          </a:extLst>
        </a:blip>
        <a:srcRect l="3967" t="22750" r="83769" b="67946"/>
        <a:stretch/>
      </xdr:blipFill>
      <xdr:spPr bwMode="auto">
        <a:xfrm>
          <a:off x="1181100" y="3314700"/>
          <a:ext cx="334962" cy="345757"/>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9</xdr:col>
      <xdr:colOff>95250</xdr:colOff>
      <xdr:row>18</xdr:row>
      <xdr:rowOff>9525</xdr:rowOff>
    </xdr:from>
    <xdr:ext cx="337185" cy="338137"/>
    <xdr:pic>
      <xdr:nvPicPr>
        <xdr:cNvPr id="11" name="Picture 10">
          <a:extLst>
            <a:ext uri="{FF2B5EF4-FFF2-40B4-BE49-F238E27FC236}">
              <a16:creationId xmlns:a16="http://schemas.microsoft.com/office/drawing/2014/main" id="{8345030B-39C5-47DA-BD51-1A40D53F973F}"/>
            </a:ext>
          </a:extLst>
        </xdr:cNvPr>
        <xdr:cNvPicPr/>
      </xdr:nvPicPr>
      <xdr:blipFill rotWithShape="1">
        <a:blip xmlns:r="http://schemas.openxmlformats.org/officeDocument/2006/relationships" r:embed="rId11">
          <a:extLst>
            <a:ext uri="{BEBA8EAE-BF5A-486C-A8C5-ECC9F3942E4B}">
              <a14:imgProps xmlns:a14="http://schemas.microsoft.com/office/drawing/2010/main">
                <a14:imgLayer r:embed="rId4">
                  <a14:imgEffect>
                    <a14:backgroundRemoval t="80848" b="89912" l="18315" r="30952"/>
                  </a14:imgEffect>
                </a14:imgLayer>
              </a14:imgProps>
            </a:ext>
          </a:extLst>
        </a:blip>
        <a:srcRect l="18405" t="80977" r="69145" b="9962"/>
        <a:stretch/>
      </xdr:blipFill>
      <xdr:spPr bwMode="auto">
        <a:xfrm>
          <a:off x="1695450" y="3324225"/>
          <a:ext cx="337185" cy="338137"/>
        </a:xfrm>
        <a:prstGeom prst="rect">
          <a:avLst/>
        </a:prstGeom>
        <a:ln>
          <a:noFill/>
        </a:ln>
        <a:extLst>
          <a:ext uri="{53640926-AAD7-44D8-BBD7-CCE9431645EC}">
            <a14:shadowObscured xmlns:a14="http://schemas.microsoft.com/office/drawing/2010/main"/>
          </a:ext>
        </a:extLst>
      </xdr:spPr>
    </xdr:pic>
    <xdr:clientData/>
  </xdr:oneCellAnchor>
  <xdr:oneCellAnchor>
    <xdr:from>
      <xdr:col>0</xdr:col>
      <xdr:colOff>104775</xdr:colOff>
      <xdr:row>20</xdr:row>
      <xdr:rowOff>171450</xdr:rowOff>
    </xdr:from>
    <xdr:ext cx="336867" cy="340042"/>
    <xdr:pic>
      <xdr:nvPicPr>
        <xdr:cNvPr id="12" name="Picture 11">
          <a:extLst>
            <a:ext uri="{FF2B5EF4-FFF2-40B4-BE49-F238E27FC236}">
              <a16:creationId xmlns:a16="http://schemas.microsoft.com/office/drawing/2014/main" id="{11A041B6-E1E9-4ACF-91C2-8FD86A69DFE9}"/>
            </a:ext>
          </a:extLst>
        </xdr:cNvPr>
        <xdr:cNvPicPr/>
      </xdr:nvPicPr>
      <xdr:blipFill rotWithShape="1">
        <a:blip xmlns:r="http://schemas.openxmlformats.org/officeDocument/2006/relationships" r:embed="rId12">
          <a:extLst>
            <a:ext uri="{BEBA8EAE-BF5A-486C-A8C5-ECC9F3942E4B}">
              <a14:imgProps xmlns:a14="http://schemas.microsoft.com/office/drawing/2010/main">
                <a14:imgLayer r:embed="rId4">
                  <a14:imgEffect>
                    <a14:backgroundRemoval t="8918" b="17836" l="84432" r="96886"/>
                  </a14:imgEffect>
                </a14:imgLayer>
              </a14:imgProps>
            </a:ext>
          </a:extLst>
        </a:blip>
        <a:srcRect l="84538" t="8824" r="3191" b="82175"/>
        <a:stretch/>
      </xdr:blipFill>
      <xdr:spPr bwMode="auto">
        <a:xfrm>
          <a:off x="104775" y="3854450"/>
          <a:ext cx="336867" cy="340042"/>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123825</xdr:colOff>
      <xdr:row>21</xdr:row>
      <xdr:rowOff>0</xdr:rowOff>
    </xdr:from>
    <xdr:ext cx="336867" cy="335280"/>
    <xdr:pic>
      <xdr:nvPicPr>
        <xdr:cNvPr id="13" name="Picture 12">
          <a:extLst>
            <a:ext uri="{FF2B5EF4-FFF2-40B4-BE49-F238E27FC236}">
              <a16:creationId xmlns:a16="http://schemas.microsoft.com/office/drawing/2014/main" id="{F1B9E352-DC72-4510-8F11-ABD0FB174E3B}"/>
            </a:ext>
          </a:extLst>
        </xdr:cNvPr>
        <xdr:cNvPicPr/>
      </xdr:nvPicPr>
      <xdr:blipFill rotWithShape="1">
        <a:blip xmlns:r="http://schemas.openxmlformats.org/officeDocument/2006/relationships" r:embed="rId13">
          <a:extLst>
            <a:ext uri="{BEBA8EAE-BF5A-486C-A8C5-ECC9F3942E4B}">
              <a14:imgProps xmlns:a14="http://schemas.microsoft.com/office/drawing/2010/main">
                <a14:imgLayer r:embed="rId4">
                  <a14:imgEffect>
                    <a14:backgroundRemoval t="23246" b="32164" l="84432" r="96703"/>
                  </a14:imgEffect>
                </a14:imgLayer>
              </a14:imgProps>
            </a:ext>
          </a:extLst>
        </a:blip>
        <a:srcRect l="84538" t="23159" r="3191" b="67753"/>
        <a:stretch/>
      </xdr:blipFill>
      <xdr:spPr bwMode="auto">
        <a:xfrm>
          <a:off x="657225" y="3867150"/>
          <a:ext cx="336867" cy="335280"/>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114300</xdr:colOff>
      <xdr:row>21</xdr:row>
      <xdr:rowOff>0</xdr:rowOff>
    </xdr:from>
    <xdr:ext cx="338455" cy="344170"/>
    <xdr:pic>
      <xdr:nvPicPr>
        <xdr:cNvPr id="14" name="Picture 13">
          <a:extLst>
            <a:ext uri="{FF2B5EF4-FFF2-40B4-BE49-F238E27FC236}">
              <a16:creationId xmlns:a16="http://schemas.microsoft.com/office/drawing/2014/main" id="{59025573-76D1-428F-BB2D-F57CDACB0D32}"/>
            </a:ext>
          </a:extLst>
        </xdr:cNvPr>
        <xdr:cNvPicPr/>
      </xdr:nvPicPr>
      <xdr:blipFill rotWithShape="1">
        <a:blip xmlns:r="http://schemas.openxmlformats.org/officeDocument/2006/relationships" r:embed="rId14">
          <a:extLst>
            <a:ext uri="{BEBA8EAE-BF5A-486C-A8C5-ECC9F3942E4B}">
              <a14:imgProps xmlns:a14="http://schemas.microsoft.com/office/drawing/2010/main">
                <a14:imgLayer r:embed="rId4">
                  <a14:imgEffect>
                    <a14:backgroundRemoval t="22515" b="32310" l="19048" r="31319"/>
                  </a14:imgEffect>
                </a14:imgLayer>
              </a14:imgProps>
            </a:ext>
          </a:extLst>
        </a:blip>
        <a:srcRect l="19006" t="22750" r="68459" b="67875"/>
        <a:stretch/>
      </xdr:blipFill>
      <xdr:spPr bwMode="auto">
        <a:xfrm>
          <a:off x="1181100" y="3867150"/>
          <a:ext cx="338455" cy="344170"/>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9</xdr:col>
      <xdr:colOff>123825</xdr:colOff>
      <xdr:row>20</xdr:row>
      <xdr:rowOff>171450</xdr:rowOff>
    </xdr:from>
    <xdr:ext cx="337820" cy="340360"/>
    <xdr:pic>
      <xdr:nvPicPr>
        <xdr:cNvPr id="15" name="Picture 14">
          <a:extLst>
            <a:ext uri="{FF2B5EF4-FFF2-40B4-BE49-F238E27FC236}">
              <a16:creationId xmlns:a16="http://schemas.microsoft.com/office/drawing/2014/main" id="{1BDA6310-B4EC-4B63-A381-A96F167F8571}"/>
            </a:ext>
          </a:extLst>
        </xdr:cNvPr>
        <xdr:cNvPicPr/>
      </xdr:nvPicPr>
      <xdr:blipFill rotWithShape="1">
        <a:blip xmlns:r="http://schemas.openxmlformats.org/officeDocument/2006/relationships" r:embed="rId15">
          <a:extLst>
            <a:ext uri="{BEBA8EAE-BF5A-486C-A8C5-ECC9F3942E4B}">
              <a14:imgProps xmlns:a14="http://schemas.microsoft.com/office/drawing/2010/main">
                <a14:imgLayer r:embed="rId4">
                  <a14:imgEffect>
                    <a14:backgroundRemoval t="52193" b="61257" l="19231" r="31685"/>
                  </a14:imgEffect>
                </a14:imgLayer>
              </a14:imgProps>
            </a:ext>
          </a:extLst>
        </a:blip>
        <a:srcRect l="19244" t="52194" r="68278" b="38645"/>
        <a:stretch/>
      </xdr:blipFill>
      <xdr:spPr bwMode="auto">
        <a:xfrm>
          <a:off x="1724025" y="3854450"/>
          <a:ext cx="337820" cy="340360"/>
        </a:xfrm>
        <a:prstGeom prst="rect">
          <a:avLst/>
        </a:prstGeom>
        <a:ln>
          <a:noFill/>
        </a:ln>
        <a:extLst>
          <a:ext uri="{53640926-AAD7-44D8-BBD7-CCE9431645EC}">
            <a14:shadowObscured xmlns:a14="http://schemas.microsoft.com/office/drawing/2010/main"/>
          </a:ext>
        </a:extLst>
      </xdr:spPr>
    </xdr:pic>
    <xdr:clientData/>
  </xdr:oneCellAnchor>
  <xdr:oneCellAnchor>
    <xdr:from>
      <xdr:col>0</xdr:col>
      <xdr:colOff>123825</xdr:colOff>
      <xdr:row>23</xdr:row>
      <xdr:rowOff>171450</xdr:rowOff>
    </xdr:from>
    <xdr:ext cx="335597" cy="339407"/>
    <xdr:pic>
      <xdr:nvPicPr>
        <xdr:cNvPr id="16" name="Picture 15">
          <a:extLst>
            <a:ext uri="{FF2B5EF4-FFF2-40B4-BE49-F238E27FC236}">
              <a16:creationId xmlns:a16="http://schemas.microsoft.com/office/drawing/2014/main" id="{5A5ACC98-3627-450E-88C8-4CE1284C94BD}"/>
            </a:ext>
          </a:extLst>
        </xdr:cNvPr>
        <xdr:cNvPicPr/>
      </xdr:nvPicPr>
      <xdr:blipFill rotWithShape="1">
        <a:blip xmlns:r="http://schemas.openxmlformats.org/officeDocument/2006/relationships" r:embed="rId16">
          <a:extLst>
            <a:ext uri="{BEBA8EAE-BF5A-486C-A8C5-ECC9F3942E4B}">
              <a14:imgProps xmlns:a14="http://schemas.microsoft.com/office/drawing/2010/main">
                <a14:imgLayer r:embed="rId4">
                  <a14:imgEffect>
                    <a14:backgroundRemoval t="8772" b="17836" l="69597" r="82051"/>
                  </a14:imgEffect>
                </a14:imgLayer>
              </a14:imgProps>
            </a:ext>
          </a:extLst>
        </a:blip>
        <a:srcRect l="69806" t="8824" r="17964" b="82175"/>
        <a:stretch/>
      </xdr:blipFill>
      <xdr:spPr bwMode="auto">
        <a:xfrm>
          <a:off x="123825" y="4406900"/>
          <a:ext cx="335597" cy="339407"/>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142875</xdr:colOff>
      <xdr:row>23</xdr:row>
      <xdr:rowOff>171450</xdr:rowOff>
    </xdr:from>
    <xdr:ext cx="338772" cy="340042"/>
    <xdr:pic>
      <xdr:nvPicPr>
        <xdr:cNvPr id="17" name="Picture 16">
          <a:extLst>
            <a:ext uri="{FF2B5EF4-FFF2-40B4-BE49-F238E27FC236}">
              <a16:creationId xmlns:a16="http://schemas.microsoft.com/office/drawing/2014/main" id="{9F207F18-B245-4C67-9B84-D0EEE7B9B023}"/>
            </a:ext>
          </a:extLst>
        </xdr:cNvPr>
        <xdr:cNvPicPr/>
      </xdr:nvPicPr>
      <xdr:blipFill rotWithShape="1">
        <a:blip xmlns:r="http://schemas.openxmlformats.org/officeDocument/2006/relationships" r:embed="rId17">
          <a:extLst>
            <a:ext uri="{BEBA8EAE-BF5A-486C-A8C5-ECC9F3942E4B}">
              <a14:imgProps xmlns:a14="http://schemas.microsoft.com/office/drawing/2010/main">
                <a14:imgLayer r:embed="rId4">
                  <a14:imgEffect>
                    <a14:backgroundRemoval t="8772" b="17836" l="54762" r="66850"/>
                  </a14:imgEffect>
                </a14:imgLayer>
              </a14:imgProps>
            </a:ext>
          </a:extLst>
        </a:blip>
        <a:srcRect l="54655" t="8824" r="33015" b="82175"/>
        <a:stretch/>
      </xdr:blipFill>
      <xdr:spPr bwMode="auto">
        <a:xfrm>
          <a:off x="676275" y="4406900"/>
          <a:ext cx="338772" cy="340042"/>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114300</xdr:colOff>
      <xdr:row>24</xdr:row>
      <xdr:rowOff>9525</xdr:rowOff>
    </xdr:from>
    <xdr:ext cx="336867" cy="338137"/>
    <xdr:pic>
      <xdr:nvPicPr>
        <xdr:cNvPr id="18" name="Picture 17">
          <a:extLst>
            <a:ext uri="{FF2B5EF4-FFF2-40B4-BE49-F238E27FC236}">
              <a16:creationId xmlns:a16="http://schemas.microsoft.com/office/drawing/2014/main" id="{172D29F1-605C-4660-8FE5-9DF6A929D50F}"/>
            </a:ext>
          </a:extLst>
        </xdr:cNvPr>
        <xdr:cNvPicPr/>
      </xdr:nvPicPr>
      <xdr:blipFill rotWithShape="1">
        <a:blip xmlns:r="http://schemas.openxmlformats.org/officeDocument/2006/relationships" r:embed="rId18">
          <a:extLst>
            <a:ext uri="{BEBA8EAE-BF5A-486C-A8C5-ECC9F3942E4B}">
              <a14:imgProps xmlns:a14="http://schemas.microsoft.com/office/drawing/2010/main">
                <a14:imgLayer r:embed="rId4">
                  <a14:imgEffect>
                    <a14:backgroundRemoval t="52632" b="61696" l="69414" r="81868"/>
                  </a14:imgEffect>
                </a14:imgLayer>
              </a14:imgProps>
            </a:ext>
          </a:extLst>
        </a:blip>
        <a:srcRect l="69560" t="52615" r="18130" b="38310"/>
        <a:stretch/>
      </xdr:blipFill>
      <xdr:spPr bwMode="auto">
        <a:xfrm>
          <a:off x="1181100" y="4429125"/>
          <a:ext cx="336867" cy="338137"/>
        </a:xfrm>
        <a:prstGeom prst="rect">
          <a:avLst/>
        </a:prstGeom>
        <a:ln>
          <a:noFill/>
        </a:ln>
        <a:extLst>
          <a:ext uri="{53640926-AAD7-44D8-BBD7-CCE9431645EC}">
            <a14:shadowObscured xmlns:a14="http://schemas.microsoft.com/office/drawing/2010/main"/>
          </a:ext>
        </a:extLst>
      </xdr:spPr>
    </xdr:pic>
    <xdr:clientData/>
  </xdr:oneCellAnchor>
  <xdr:oneCellAnchor>
    <xdr:from>
      <xdr:col>9</xdr:col>
      <xdr:colOff>104775</xdr:colOff>
      <xdr:row>24</xdr:row>
      <xdr:rowOff>28575</xdr:rowOff>
    </xdr:from>
    <xdr:ext cx="338772" cy="348297"/>
    <xdr:pic>
      <xdr:nvPicPr>
        <xdr:cNvPr id="19" name="Picture 18">
          <a:extLst>
            <a:ext uri="{FF2B5EF4-FFF2-40B4-BE49-F238E27FC236}">
              <a16:creationId xmlns:a16="http://schemas.microsoft.com/office/drawing/2014/main" id="{1D889B07-ECDA-4EDE-ACAA-00CF93D157AD}"/>
            </a:ext>
          </a:extLst>
        </xdr:cNvPr>
        <xdr:cNvPicPr/>
      </xdr:nvPicPr>
      <xdr:blipFill rotWithShape="1">
        <a:blip xmlns:r="http://schemas.openxmlformats.org/officeDocument/2006/relationships" r:embed="rId19">
          <a:extLst>
            <a:ext uri="{BEBA8EAE-BF5A-486C-A8C5-ECC9F3942E4B}">
              <a14:imgProps xmlns:a14="http://schemas.microsoft.com/office/drawing/2010/main">
                <a14:imgLayer r:embed="rId4">
                  <a14:imgEffect>
                    <a14:backgroundRemoval t="37427" b="46491" l="4029" r="16300"/>
                  </a14:imgEffect>
                </a14:imgLayer>
              </a14:imgProps>
            </a:ext>
          </a:extLst>
        </a:blip>
        <a:srcRect l="3970" t="37294" r="83682" b="53465"/>
        <a:stretch/>
      </xdr:blipFill>
      <xdr:spPr bwMode="auto">
        <a:xfrm>
          <a:off x="1704975" y="4448175"/>
          <a:ext cx="338772" cy="348297"/>
        </a:xfrm>
        <a:prstGeom prst="rect">
          <a:avLst/>
        </a:prstGeom>
        <a:ln>
          <a:noFill/>
        </a:ln>
        <a:extLst>
          <a:ext uri="{53640926-AAD7-44D8-BBD7-CCE9431645EC}">
            <a14:shadowObscured xmlns:a14="http://schemas.microsoft.com/office/drawing/2010/main"/>
          </a:ext>
        </a:extLst>
      </xdr:spPr>
    </xdr:pic>
    <xdr:clientData/>
  </xdr:oneCellAnchor>
  <xdr:oneCellAnchor>
    <xdr:from>
      <xdr:col>0</xdr:col>
      <xdr:colOff>123825</xdr:colOff>
      <xdr:row>27</xdr:row>
      <xdr:rowOff>19050</xdr:rowOff>
    </xdr:from>
    <xdr:ext cx="327025" cy="345122"/>
    <xdr:pic>
      <xdr:nvPicPr>
        <xdr:cNvPr id="20" name="Picture 19">
          <a:extLst>
            <a:ext uri="{FF2B5EF4-FFF2-40B4-BE49-F238E27FC236}">
              <a16:creationId xmlns:a16="http://schemas.microsoft.com/office/drawing/2014/main" id="{F7E41257-736D-4339-AEAA-79A1393A5A5D}"/>
            </a:ext>
          </a:extLst>
        </xdr:cNvPr>
        <xdr:cNvPicPr/>
      </xdr:nvPicPr>
      <xdr:blipFill rotWithShape="1">
        <a:blip xmlns:r="http://schemas.openxmlformats.org/officeDocument/2006/relationships" r:embed="rId20">
          <a:extLst>
            <a:ext uri="{BEBA8EAE-BF5A-486C-A8C5-ECC9F3942E4B}">
              <a14:imgProps xmlns:a14="http://schemas.microsoft.com/office/drawing/2010/main">
                <a14:imgLayer r:embed="rId4">
                  <a14:imgEffect>
                    <a14:backgroundRemoval t="22661" b="32164" l="34249" r="46520"/>
                  </a14:imgEffect>
                </a14:imgLayer>
              </a14:imgProps>
            </a:ext>
          </a:extLst>
        </a:blip>
        <a:srcRect l="34361" t="22834" r="53457" b="67877"/>
        <a:stretch/>
      </xdr:blipFill>
      <xdr:spPr bwMode="auto">
        <a:xfrm>
          <a:off x="123825" y="4991100"/>
          <a:ext cx="327025" cy="345122"/>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3</xdr:col>
      <xdr:colOff>114300</xdr:colOff>
      <xdr:row>27</xdr:row>
      <xdr:rowOff>38100</xdr:rowOff>
    </xdr:from>
    <xdr:ext cx="336867" cy="338137"/>
    <xdr:pic>
      <xdr:nvPicPr>
        <xdr:cNvPr id="21" name="Picture 20">
          <a:extLst>
            <a:ext uri="{FF2B5EF4-FFF2-40B4-BE49-F238E27FC236}">
              <a16:creationId xmlns:a16="http://schemas.microsoft.com/office/drawing/2014/main" id="{7558A46F-E15C-4264-8037-C3FAE40B690C}"/>
            </a:ext>
          </a:extLst>
        </xdr:cNvPr>
        <xdr:cNvPicPr/>
      </xdr:nvPicPr>
      <xdr:blipFill rotWithShape="1">
        <a:blip xmlns:r="http://schemas.openxmlformats.org/officeDocument/2006/relationships" r:embed="rId21">
          <a:extLst>
            <a:ext uri="{BEBA8EAE-BF5A-486C-A8C5-ECC9F3942E4B}">
              <a14:imgProps xmlns:a14="http://schemas.microsoft.com/office/drawing/2010/main">
                <a14:imgLayer r:embed="rId4">
                  <a14:imgEffect>
                    <a14:backgroundRemoval t="37427" b="46491" l="69597" r="82051"/>
                  </a14:imgEffect>
                </a14:imgLayer>
              </a14:imgProps>
            </a:ext>
          </a:extLst>
        </a:blip>
        <a:srcRect l="69749" t="37415" r="17973" b="53605"/>
        <a:stretch/>
      </xdr:blipFill>
      <xdr:spPr bwMode="auto">
        <a:xfrm>
          <a:off x="647700" y="5010150"/>
          <a:ext cx="336867" cy="338137"/>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104775</xdr:colOff>
      <xdr:row>27</xdr:row>
      <xdr:rowOff>38100</xdr:rowOff>
    </xdr:from>
    <xdr:ext cx="346075" cy="340995"/>
    <xdr:pic>
      <xdr:nvPicPr>
        <xdr:cNvPr id="22" name="Picture 21">
          <a:extLst>
            <a:ext uri="{FF2B5EF4-FFF2-40B4-BE49-F238E27FC236}">
              <a16:creationId xmlns:a16="http://schemas.microsoft.com/office/drawing/2014/main" id="{EE70FFC0-D4DE-485A-BF1E-1B8101EF1561}"/>
            </a:ext>
          </a:extLst>
        </xdr:cNvPr>
        <xdr:cNvPicPr/>
      </xdr:nvPicPr>
      <xdr:blipFill rotWithShape="1">
        <a:blip xmlns:r="http://schemas.openxmlformats.org/officeDocument/2006/relationships" r:embed="rId22">
          <a:extLst>
            <a:ext uri="{BEBA8EAE-BF5A-486C-A8C5-ECC9F3942E4B}">
              <a14:imgProps xmlns:a14="http://schemas.microsoft.com/office/drawing/2010/main">
                <a14:imgLayer r:embed="rId4">
                  <a14:imgEffect>
                    <a14:backgroundRemoval t="8772" b="17690" l="18132" r="31868"/>
                  </a14:imgEffect>
                </a14:imgLayer>
              </a14:imgProps>
            </a:ext>
          </a:extLst>
        </a:blip>
        <a:srcRect l="19039" t="8790" r="68179" b="82027"/>
        <a:stretch/>
      </xdr:blipFill>
      <xdr:spPr bwMode="auto">
        <a:xfrm>
          <a:off x="1171575" y="5010150"/>
          <a:ext cx="346075" cy="340995"/>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9</xdr:col>
      <xdr:colOff>104775</xdr:colOff>
      <xdr:row>27</xdr:row>
      <xdr:rowOff>19050</xdr:rowOff>
    </xdr:from>
    <xdr:ext cx="345122" cy="337185"/>
    <xdr:pic>
      <xdr:nvPicPr>
        <xdr:cNvPr id="23" name="Picture 22">
          <a:extLst>
            <a:ext uri="{FF2B5EF4-FFF2-40B4-BE49-F238E27FC236}">
              <a16:creationId xmlns:a16="http://schemas.microsoft.com/office/drawing/2014/main" id="{7F9A9CFB-8AD6-4D35-8EB9-AC15ED38E8CC}"/>
            </a:ext>
          </a:extLst>
        </xdr:cNvPr>
        <xdr:cNvPicPr/>
      </xdr:nvPicPr>
      <xdr:blipFill rotWithShape="1">
        <a:blip xmlns:r="http://schemas.openxmlformats.org/officeDocument/2006/relationships" r:embed="rId23">
          <a:extLst>
            <a:ext uri="{BEBA8EAE-BF5A-486C-A8C5-ECC9F3942E4B}">
              <a14:imgProps xmlns:a14="http://schemas.microsoft.com/office/drawing/2010/main">
                <a14:imgLayer r:embed="rId4">
                  <a14:imgEffect>
                    <a14:backgroundRemoval t="52193" b="61404" l="3846" r="16300"/>
                  </a14:imgEffect>
                </a14:imgLayer>
              </a14:imgProps>
            </a:ext>
          </a:extLst>
        </a:blip>
        <a:srcRect l="3763" t="52194" r="83685" b="38645"/>
        <a:stretch/>
      </xdr:blipFill>
      <xdr:spPr bwMode="auto">
        <a:xfrm>
          <a:off x="1704975" y="4991100"/>
          <a:ext cx="345122" cy="337185"/>
        </a:xfrm>
        <a:prstGeom prst="rect">
          <a:avLst/>
        </a:prstGeom>
        <a:ln>
          <a:noFill/>
        </a:ln>
        <a:extLst>
          <a:ext uri="{53640926-AAD7-44D8-BBD7-CCE9431645EC}">
            <a14:shadowObscured xmlns:a14="http://schemas.microsoft.com/office/drawing/2010/main"/>
          </a:ext>
        </a:extLst>
      </xdr:spPr>
    </xdr:pic>
    <xdr:clientData/>
  </xdr:oneCellAnchor>
  <xdr:oneCellAnchor>
    <xdr:from>
      <xdr:col>0</xdr:col>
      <xdr:colOff>85725</xdr:colOff>
      <xdr:row>30</xdr:row>
      <xdr:rowOff>47625</xdr:rowOff>
    </xdr:from>
    <xdr:ext cx="336867" cy="341312"/>
    <xdr:pic>
      <xdr:nvPicPr>
        <xdr:cNvPr id="24" name="Picture 23">
          <a:extLst>
            <a:ext uri="{FF2B5EF4-FFF2-40B4-BE49-F238E27FC236}">
              <a16:creationId xmlns:a16="http://schemas.microsoft.com/office/drawing/2014/main" id="{8C5126F4-AB95-4DA8-BEF1-C2418C829439}"/>
            </a:ext>
          </a:extLst>
        </xdr:cNvPr>
        <xdr:cNvPicPr/>
      </xdr:nvPicPr>
      <xdr:blipFill rotWithShape="1">
        <a:blip xmlns:r="http://schemas.openxmlformats.org/officeDocument/2006/relationships" r:embed="rId24">
          <a:extLst>
            <a:ext uri="{BEBA8EAE-BF5A-486C-A8C5-ECC9F3942E4B}">
              <a14:imgProps xmlns:a14="http://schemas.microsoft.com/office/drawing/2010/main">
                <a14:imgLayer r:embed="rId4">
                  <a14:imgEffect>
                    <a14:backgroundRemoval t="52632" b="61696" l="84799" r="96886"/>
                  </a14:imgEffect>
                </a14:imgLayer>
              </a14:imgProps>
            </a:ext>
          </a:extLst>
        </a:blip>
        <a:srcRect l="84667" t="52615" r="3030" b="38310"/>
        <a:stretch/>
      </xdr:blipFill>
      <xdr:spPr bwMode="auto">
        <a:xfrm>
          <a:off x="85725" y="5572125"/>
          <a:ext cx="336867" cy="341312"/>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114300</xdr:colOff>
      <xdr:row>30</xdr:row>
      <xdr:rowOff>38100</xdr:rowOff>
    </xdr:from>
    <xdr:ext cx="335597" cy="337820"/>
    <xdr:pic>
      <xdr:nvPicPr>
        <xdr:cNvPr id="25" name="Picture 24">
          <a:extLst>
            <a:ext uri="{FF2B5EF4-FFF2-40B4-BE49-F238E27FC236}">
              <a16:creationId xmlns:a16="http://schemas.microsoft.com/office/drawing/2014/main" id="{8C179181-A8ED-4146-8DF5-B3E4074213B0}"/>
            </a:ext>
          </a:extLst>
        </xdr:cNvPr>
        <xdr:cNvPicPr/>
      </xdr:nvPicPr>
      <xdr:blipFill rotWithShape="1">
        <a:blip xmlns:r="http://schemas.openxmlformats.org/officeDocument/2006/relationships" r:embed="rId25">
          <a:extLst>
            <a:ext uri="{BEBA8EAE-BF5A-486C-A8C5-ECC9F3942E4B}">
              <a14:imgProps xmlns:a14="http://schemas.microsoft.com/office/drawing/2010/main">
                <a14:imgLayer r:embed="rId4">
                  <a14:imgEffect>
                    <a14:backgroundRemoval t="23246" b="32164" l="69597" r="82051"/>
                  </a14:imgEffect>
                </a14:imgLayer>
              </a14:imgProps>
            </a:ext>
          </a:extLst>
        </a:blip>
        <a:srcRect l="69806" t="23159" r="17964" b="67753"/>
        <a:stretch/>
      </xdr:blipFill>
      <xdr:spPr bwMode="auto">
        <a:xfrm>
          <a:off x="647700" y="5562600"/>
          <a:ext cx="335597" cy="337820"/>
        </a:xfrm>
        <a:prstGeom prst="rect">
          <a:avLst/>
        </a:prstGeom>
        <a:ln>
          <a:noFill/>
        </a:ln>
        <a:extLst>
          <a:ext uri="{53640926-AAD7-44D8-BBD7-CCE9431645EC}">
            <a14:shadowObscured xmlns:a14="http://schemas.microsoft.com/office/drawing/2010/main"/>
          </a:ext>
        </a:extLst>
      </xdr:spPr>
    </xdr:pic>
    <xdr:clientData/>
  </xdr:oneCellAnchor>
  <xdr:oneCellAnchor>
    <xdr:from>
      <xdr:col>6</xdr:col>
      <xdr:colOff>104775</xdr:colOff>
      <xdr:row>30</xdr:row>
      <xdr:rowOff>47625</xdr:rowOff>
    </xdr:from>
    <xdr:ext cx="344487" cy="340995"/>
    <xdr:pic>
      <xdr:nvPicPr>
        <xdr:cNvPr id="26" name="Picture 25">
          <a:extLst>
            <a:ext uri="{FF2B5EF4-FFF2-40B4-BE49-F238E27FC236}">
              <a16:creationId xmlns:a16="http://schemas.microsoft.com/office/drawing/2014/main" id="{DFAE9474-8911-4ED4-8E2D-16CE7C9591A1}"/>
            </a:ext>
          </a:extLst>
        </xdr:cNvPr>
        <xdr:cNvPicPr/>
      </xdr:nvPicPr>
      <xdr:blipFill rotWithShape="1">
        <a:blip xmlns:r="http://schemas.openxmlformats.org/officeDocument/2006/relationships" r:embed="rId26">
          <a:extLst>
            <a:ext uri="{BEBA8EAE-BF5A-486C-A8C5-ECC9F3942E4B}">
              <a14:imgProps xmlns:a14="http://schemas.microsoft.com/office/drawing/2010/main">
                <a14:imgLayer r:embed="rId4">
                  <a14:imgEffect>
                    <a14:backgroundRemoval t="1462" b="21784" l="1099" r="17949"/>
                  </a14:imgEffect>
                </a14:imgLayer>
              </a14:imgProps>
            </a:ext>
          </a:extLst>
        </a:blip>
        <a:srcRect l="3742" t="8774" r="83689" b="82027"/>
        <a:stretch/>
      </xdr:blipFill>
      <xdr:spPr bwMode="auto">
        <a:xfrm>
          <a:off x="1171575" y="5572125"/>
          <a:ext cx="344487" cy="340995"/>
        </a:xfrm>
        <a:prstGeom prst="rect">
          <a:avLst/>
        </a:prstGeom>
        <a:ln w="9525" cap="flat" cmpd="sng" algn="ctr">
          <a:noFill/>
          <a:prstDash val="solid"/>
          <a:round/>
          <a:headEnd type="none" w="med" len="med"/>
          <a:tailEnd type="none" w="med" len="med"/>
        </a:ln>
        <a:extLst>
          <a:ext uri="{53640926-AAD7-44D8-BBD7-CCE9431645EC}">
            <a14:shadowObscured xmlns:a14="http://schemas.microsoft.com/office/drawing/2010/main"/>
          </a:ext>
        </a:extLst>
      </xdr:spPr>
    </xdr:pic>
    <xdr:clientData/>
  </xdr:oneCellAnchor>
  <xdr:oneCellAnchor>
    <xdr:from>
      <xdr:col>9</xdr:col>
      <xdr:colOff>104775</xdr:colOff>
      <xdr:row>30</xdr:row>
      <xdr:rowOff>38100</xdr:rowOff>
    </xdr:from>
    <xdr:ext cx="336867" cy="338772"/>
    <xdr:pic>
      <xdr:nvPicPr>
        <xdr:cNvPr id="27" name="Picture 26">
          <a:extLst>
            <a:ext uri="{FF2B5EF4-FFF2-40B4-BE49-F238E27FC236}">
              <a16:creationId xmlns:a16="http://schemas.microsoft.com/office/drawing/2014/main" id="{15730E85-7DEA-4EEA-AB5F-041A81706DF8}"/>
            </a:ext>
          </a:extLst>
        </xdr:cNvPr>
        <xdr:cNvPicPr/>
      </xdr:nvPicPr>
      <xdr:blipFill rotWithShape="1">
        <a:blip xmlns:r="http://schemas.openxmlformats.org/officeDocument/2006/relationships" r:embed="rId27">
          <a:extLst>
            <a:ext uri="{BEBA8EAE-BF5A-486C-A8C5-ECC9F3942E4B}">
              <a14:imgProps xmlns:a14="http://schemas.microsoft.com/office/drawing/2010/main">
                <a14:imgLayer r:embed="rId4">
                  <a14:imgEffect>
                    <a14:backgroundRemoval t="37427" b="46345" l="54762" r="66850"/>
                  </a14:imgEffect>
                </a14:imgLayer>
              </a14:imgProps>
            </a:ext>
          </a:extLst>
        </a:blip>
        <a:srcRect l="54655" t="37415" r="33069" b="53605"/>
        <a:stretch/>
      </xdr:blipFill>
      <xdr:spPr bwMode="auto">
        <a:xfrm>
          <a:off x="1704975" y="5562600"/>
          <a:ext cx="336867" cy="338772"/>
        </a:xfrm>
        <a:prstGeom prst="rect">
          <a:avLst/>
        </a:prstGeom>
        <a:ln>
          <a:noFill/>
        </a:ln>
        <a:extLst>
          <a:ext uri="{53640926-AAD7-44D8-BBD7-CCE9431645EC}">
            <a14:shadowObscured xmlns:a14="http://schemas.microsoft.com/office/drawing/2010/main"/>
          </a:ext>
        </a:extLst>
      </xdr:spPr>
    </xdr:pic>
    <xdr:clientData/>
  </xdr:oneCellAnchor>
  <xdr:oneCellAnchor>
    <xdr:from>
      <xdr:col>0</xdr:col>
      <xdr:colOff>95250</xdr:colOff>
      <xdr:row>33</xdr:row>
      <xdr:rowOff>28575</xdr:rowOff>
    </xdr:from>
    <xdr:ext cx="334645" cy="348297"/>
    <xdr:pic>
      <xdr:nvPicPr>
        <xdr:cNvPr id="28" name="Picture 27">
          <a:extLst>
            <a:ext uri="{FF2B5EF4-FFF2-40B4-BE49-F238E27FC236}">
              <a16:creationId xmlns:a16="http://schemas.microsoft.com/office/drawing/2014/main" id="{921DAF16-22AB-48F4-909D-6D6D3305693B}"/>
            </a:ext>
          </a:extLst>
        </xdr:cNvPr>
        <xdr:cNvPicPr/>
      </xdr:nvPicPr>
      <xdr:blipFill rotWithShape="1">
        <a:blip xmlns:r="http://schemas.openxmlformats.org/officeDocument/2006/relationships" r:embed="rId28">
          <a:extLst>
            <a:ext uri="{BEBA8EAE-BF5A-486C-A8C5-ECC9F3942E4B}">
              <a14:imgProps xmlns:a14="http://schemas.microsoft.com/office/drawing/2010/main">
                <a14:imgLayer r:embed="rId4">
                  <a14:imgEffect>
                    <a14:backgroundRemoval t="37427" b="46345" l="34432" r="46520"/>
                  </a14:imgEffect>
                </a14:imgLayer>
              </a14:imgProps>
            </a:ext>
          </a:extLst>
        </a:blip>
        <a:srcRect l="34318" t="37294" r="53310" b="53465"/>
        <a:stretch/>
      </xdr:blipFill>
      <xdr:spPr bwMode="auto">
        <a:xfrm>
          <a:off x="95250" y="6105525"/>
          <a:ext cx="334645" cy="348297"/>
        </a:xfrm>
        <a:prstGeom prst="rect">
          <a:avLst/>
        </a:prstGeom>
        <a:ln>
          <a:noFill/>
        </a:ln>
        <a:extLst>
          <a:ext uri="{53640926-AAD7-44D8-BBD7-CCE9431645EC}">
            <a14:shadowObscured xmlns:a14="http://schemas.microsoft.com/office/drawing/2010/main"/>
          </a:ext>
        </a:extLst>
      </xdr:spPr>
    </xdr:pic>
    <xdr:clientData/>
  </xdr:oneCellAnchor>
  <xdr:oneCellAnchor>
    <xdr:from>
      <xdr:col>3</xdr:col>
      <xdr:colOff>114300</xdr:colOff>
      <xdr:row>33</xdr:row>
      <xdr:rowOff>19050</xdr:rowOff>
    </xdr:from>
    <xdr:ext cx="337185" cy="344487"/>
    <xdr:pic>
      <xdr:nvPicPr>
        <xdr:cNvPr id="29" name="Picture 28">
          <a:extLst>
            <a:ext uri="{FF2B5EF4-FFF2-40B4-BE49-F238E27FC236}">
              <a16:creationId xmlns:a16="http://schemas.microsoft.com/office/drawing/2014/main" id="{D95C50B4-37D8-457E-841E-DACD8E3DCE31}"/>
            </a:ext>
          </a:extLst>
        </xdr:cNvPr>
        <xdr:cNvPicPr/>
      </xdr:nvPicPr>
      <xdr:blipFill rotWithShape="1">
        <a:blip xmlns:r="http://schemas.openxmlformats.org/officeDocument/2006/relationships" r:embed="rId29">
          <a:extLst>
            <a:ext uri="{BEBA8EAE-BF5A-486C-A8C5-ECC9F3942E4B}">
              <a14:imgProps xmlns:a14="http://schemas.microsoft.com/office/drawing/2010/main">
                <a14:imgLayer r:embed="rId4">
                  <a14:imgEffect>
                    <a14:backgroundRemoval t="37281" b="46345" l="19231" r="31685"/>
                  </a14:imgEffect>
                </a14:imgLayer>
              </a14:imgProps>
            </a:ext>
          </a:extLst>
        </a:blip>
        <a:srcRect l="19144" t="37294" r="68398" b="53465"/>
        <a:stretch/>
      </xdr:blipFill>
      <xdr:spPr bwMode="auto">
        <a:xfrm>
          <a:off x="647700" y="6096000"/>
          <a:ext cx="337185" cy="344487"/>
        </a:xfrm>
        <a:prstGeom prst="rect">
          <a:avLst/>
        </a:prstGeom>
        <a:ln>
          <a:noFill/>
        </a:ln>
        <a:extLst>
          <a:ext uri="{53640926-AAD7-44D8-BBD7-CCE9431645EC}">
            <a14:shadowObscured xmlns:a14="http://schemas.microsoft.com/office/drawing/2010/main"/>
          </a:ext>
        </a:extLst>
      </xdr:spPr>
    </xdr:pic>
    <xdr:clientData/>
  </xdr:oneCellAnchor>
  <xdr:oneCellAnchor>
    <xdr:from>
      <xdr:col>13</xdr:col>
      <xdr:colOff>133350</xdr:colOff>
      <xdr:row>32</xdr:row>
      <xdr:rowOff>104775</xdr:rowOff>
    </xdr:from>
    <xdr:ext cx="307022" cy="340042"/>
    <xdr:pic>
      <xdr:nvPicPr>
        <xdr:cNvPr id="30" name="Picture 29" descr="head protection">
          <a:extLst>
            <a:ext uri="{FF2B5EF4-FFF2-40B4-BE49-F238E27FC236}">
              <a16:creationId xmlns:a16="http://schemas.microsoft.com/office/drawing/2014/main" id="{98EF7915-3D12-4688-B316-201334C97C50}"/>
            </a:ext>
          </a:extLst>
        </xdr:cNvPr>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444750" y="5997575"/>
          <a:ext cx="307022" cy="340042"/>
        </a:xfrm>
        <a:prstGeom prst="rect">
          <a:avLst/>
        </a:prstGeom>
        <a:noFill/>
      </xdr:spPr>
    </xdr:pic>
    <xdr:clientData/>
  </xdr:oneCellAnchor>
  <xdr:oneCellAnchor>
    <xdr:from>
      <xdr:col>16</xdr:col>
      <xdr:colOff>152400</xdr:colOff>
      <xdr:row>32</xdr:row>
      <xdr:rowOff>104775</xdr:rowOff>
    </xdr:from>
    <xdr:ext cx="309880" cy="347662"/>
    <xdr:pic>
      <xdr:nvPicPr>
        <xdr:cNvPr id="31" name="Picture 30" descr="hearing prot">
          <a:extLst>
            <a:ext uri="{FF2B5EF4-FFF2-40B4-BE49-F238E27FC236}">
              <a16:creationId xmlns:a16="http://schemas.microsoft.com/office/drawing/2014/main" id="{9A164188-2DD2-4751-879D-46705EF6947B}"/>
            </a:ext>
          </a:extLst>
        </xdr:cNvPr>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997200" y="5997575"/>
          <a:ext cx="309880" cy="347662"/>
        </a:xfrm>
        <a:prstGeom prst="rect">
          <a:avLst/>
        </a:prstGeom>
        <a:noFill/>
      </xdr:spPr>
    </xdr:pic>
    <xdr:clientData/>
  </xdr:oneCellAnchor>
  <xdr:oneCellAnchor>
    <xdr:from>
      <xdr:col>19</xdr:col>
      <xdr:colOff>123825</xdr:colOff>
      <xdr:row>32</xdr:row>
      <xdr:rowOff>104775</xdr:rowOff>
    </xdr:from>
    <xdr:ext cx="317500" cy="351472"/>
    <xdr:pic>
      <xdr:nvPicPr>
        <xdr:cNvPr id="32" name="Picture 31" descr="safety goggles">
          <a:extLst>
            <a:ext uri="{FF2B5EF4-FFF2-40B4-BE49-F238E27FC236}">
              <a16:creationId xmlns:a16="http://schemas.microsoft.com/office/drawing/2014/main" id="{3713C5FB-B7A5-4381-A465-3B7397F30303}"/>
            </a:ext>
          </a:extLst>
        </xdr:cNvPr>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502025" y="5997575"/>
          <a:ext cx="317500" cy="351472"/>
        </a:xfrm>
        <a:prstGeom prst="rect">
          <a:avLst/>
        </a:prstGeom>
        <a:noFill/>
      </xdr:spPr>
    </xdr:pic>
    <xdr:clientData/>
  </xdr:oneCellAnchor>
  <xdr:oneCellAnchor>
    <xdr:from>
      <xdr:col>22</xdr:col>
      <xdr:colOff>123825</xdr:colOff>
      <xdr:row>32</xdr:row>
      <xdr:rowOff>85725</xdr:rowOff>
    </xdr:from>
    <xdr:ext cx="325120" cy="360362"/>
    <xdr:pic>
      <xdr:nvPicPr>
        <xdr:cNvPr id="33" name="Picture 32" descr="face shield">
          <a:extLst>
            <a:ext uri="{FF2B5EF4-FFF2-40B4-BE49-F238E27FC236}">
              <a16:creationId xmlns:a16="http://schemas.microsoft.com/office/drawing/2014/main" id="{2A97F412-3FC0-4AFE-9AD6-9FA03214167E}"/>
            </a:ext>
          </a:extLst>
        </xdr:cNvPr>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035425" y="5978525"/>
          <a:ext cx="325120" cy="360362"/>
        </a:xfrm>
        <a:prstGeom prst="rect">
          <a:avLst/>
        </a:prstGeom>
        <a:noFill/>
      </xdr:spPr>
    </xdr:pic>
    <xdr:clientData/>
  </xdr:oneCellAnchor>
  <xdr:oneCellAnchor>
    <xdr:from>
      <xdr:col>25</xdr:col>
      <xdr:colOff>114300</xdr:colOff>
      <xdr:row>32</xdr:row>
      <xdr:rowOff>114300</xdr:rowOff>
    </xdr:from>
    <xdr:ext cx="338137" cy="347027"/>
    <xdr:pic>
      <xdr:nvPicPr>
        <xdr:cNvPr id="34" name="Picture 33" descr="dust mask">
          <a:extLst>
            <a:ext uri="{FF2B5EF4-FFF2-40B4-BE49-F238E27FC236}">
              <a16:creationId xmlns:a16="http://schemas.microsoft.com/office/drawing/2014/main" id="{0D299D47-D655-4E2C-B0F9-936798378465}"/>
            </a:ext>
          </a:extLst>
        </xdr:cNvPr>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559300" y="6007100"/>
          <a:ext cx="338137" cy="347027"/>
        </a:xfrm>
        <a:prstGeom prst="rect">
          <a:avLst/>
        </a:prstGeom>
        <a:noFill/>
      </xdr:spPr>
    </xdr:pic>
    <xdr:clientData/>
  </xdr:oneCellAnchor>
  <xdr:oneCellAnchor>
    <xdr:from>
      <xdr:col>28</xdr:col>
      <xdr:colOff>104775</xdr:colOff>
      <xdr:row>32</xdr:row>
      <xdr:rowOff>95250</xdr:rowOff>
    </xdr:from>
    <xdr:ext cx="345122" cy="350520"/>
    <xdr:pic>
      <xdr:nvPicPr>
        <xdr:cNvPr id="35" name="Picture 34" descr="respirator">
          <a:extLst>
            <a:ext uri="{FF2B5EF4-FFF2-40B4-BE49-F238E27FC236}">
              <a16:creationId xmlns:a16="http://schemas.microsoft.com/office/drawing/2014/main" id="{876B89FC-57A8-45EE-BA6E-00FCC81F8EF1}"/>
            </a:ext>
          </a:extLst>
        </xdr:cNvPr>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083175" y="5988050"/>
          <a:ext cx="345122" cy="350520"/>
        </a:xfrm>
        <a:prstGeom prst="rect">
          <a:avLst/>
        </a:prstGeom>
        <a:noFill/>
      </xdr:spPr>
    </xdr:pic>
    <xdr:clientData/>
  </xdr:oneCellAnchor>
  <xdr:oneCellAnchor>
    <xdr:from>
      <xdr:col>31</xdr:col>
      <xdr:colOff>104775</xdr:colOff>
      <xdr:row>32</xdr:row>
      <xdr:rowOff>104775</xdr:rowOff>
    </xdr:from>
    <xdr:ext cx="335597" cy="347027"/>
    <xdr:pic>
      <xdr:nvPicPr>
        <xdr:cNvPr id="36" name="Picture 35" descr="half face mask respirator">
          <a:extLst>
            <a:ext uri="{FF2B5EF4-FFF2-40B4-BE49-F238E27FC236}">
              <a16:creationId xmlns:a16="http://schemas.microsoft.com/office/drawing/2014/main" id="{35E9B2D6-A30B-4D01-8F62-218A9AEC8CF4}"/>
            </a:ext>
          </a:extLst>
        </xdr:cNvPr>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616575" y="5997575"/>
          <a:ext cx="335597" cy="347027"/>
        </a:xfrm>
        <a:prstGeom prst="rect">
          <a:avLst/>
        </a:prstGeom>
        <a:solidFill>
          <a:srgbClr val="17375E"/>
        </a:solidFill>
      </xdr:spPr>
    </xdr:pic>
    <xdr:clientData/>
  </xdr:oneCellAnchor>
  <xdr:oneCellAnchor>
    <xdr:from>
      <xdr:col>34</xdr:col>
      <xdr:colOff>104775</xdr:colOff>
      <xdr:row>32</xdr:row>
      <xdr:rowOff>95250</xdr:rowOff>
    </xdr:from>
    <xdr:ext cx="317500" cy="358140"/>
    <xdr:pic>
      <xdr:nvPicPr>
        <xdr:cNvPr id="37" name="Picture 36">
          <a:extLst>
            <a:ext uri="{FF2B5EF4-FFF2-40B4-BE49-F238E27FC236}">
              <a16:creationId xmlns:a16="http://schemas.microsoft.com/office/drawing/2014/main" id="{B35FC6AA-43A3-48B8-A8A1-EF6425356B24}"/>
            </a:ext>
          </a:extLst>
        </xdr:cNvPr>
        <xdr:cNvPicPr/>
      </xdr:nvPicPr>
      <xdr:blipFill>
        <a:blip xmlns:r="http://schemas.openxmlformats.org/officeDocument/2006/relationships" r:embed="rId37" cstate="print">
          <a:extLst>
            <a:ext uri="{BEBA8EAE-BF5A-486C-A8C5-ECC9F3942E4B}">
              <a14:imgProps xmlns:a14="http://schemas.microsoft.com/office/drawing/2010/main">
                <a14:imgLayer r:embed="rId38">
                  <a14:imgEffect>
                    <a14:colorTemperature colorTemp="59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6149975" y="5988050"/>
          <a:ext cx="317500" cy="358140"/>
        </a:xfrm>
        <a:prstGeom prst="rect">
          <a:avLst/>
        </a:prstGeom>
        <a:solidFill>
          <a:srgbClr val="17375E"/>
        </a:solidFill>
      </xdr:spPr>
    </xdr:pic>
    <xdr:clientData/>
  </xdr:oneCellAnchor>
  <xdr:oneCellAnchor>
    <xdr:from>
      <xdr:col>37</xdr:col>
      <xdr:colOff>114300</xdr:colOff>
      <xdr:row>32</xdr:row>
      <xdr:rowOff>95250</xdr:rowOff>
    </xdr:from>
    <xdr:ext cx="355917" cy="358457"/>
    <xdr:pic>
      <xdr:nvPicPr>
        <xdr:cNvPr id="38" name="Picture 37" descr="protective clothing">
          <a:extLst>
            <a:ext uri="{FF2B5EF4-FFF2-40B4-BE49-F238E27FC236}">
              <a16:creationId xmlns:a16="http://schemas.microsoft.com/office/drawing/2014/main" id="{DFEA9DC7-7FE9-4D59-81B2-A4FF58B82928}"/>
            </a:ext>
          </a:extLst>
        </xdr:cNvPr>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692900" y="5988050"/>
          <a:ext cx="355917" cy="358457"/>
        </a:xfrm>
        <a:prstGeom prst="rect">
          <a:avLst/>
        </a:prstGeom>
        <a:noFill/>
      </xdr:spPr>
    </xdr:pic>
    <xdr:clientData/>
  </xdr:oneCellAnchor>
  <xdr:oneCellAnchor>
    <xdr:from>
      <xdr:col>40</xdr:col>
      <xdr:colOff>123825</xdr:colOff>
      <xdr:row>32</xdr:row>
      <xdr:rowOff>104775</xdr:rowOff>
    </xdr:from>
    <xdr:ext cx="345757" cy="341630"/>
    <xdr:pic>
      <xdr:nvPicPr>
        <xdr:cNvPr id="39" name="Picture 38" descr="hand protection">
          <a:extLst>
            <a:ext uri="{FF2B5EF4-FFF2-40B4-BE49-F238E27FC236}">
              <a16:creationId xmlns:a16="http://schemas.microsoft.com/office/drawing/2014/main" id="{EB397542-B521-47D8-817A-4C570BF98E71}"/>
            </a:ext>
          </a:extLst>
        </xdr:cNvPr>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7235825" y="5997575"/>
          <a:ext cx="345757" cy="341630"/>
        </a:xfrm>
        <a:prstGeom prst="rect">
          <a:avLst/>
        </a:prstGeom>
        <a:noFill/>
      </xdr:spPr>
    </xdr:pic>
    <xdr:clientData/>
  </xdr:oneCellAnchor>
  <xdr:oneCellAnchor>
    <xdr:from>
      <xdr:col>43</xdr:col>
      <xdr:colOff>123825</xdr:colOff>
      <xdr:row>32</xdr:row>
      <xdr:rowOff>85725</xdr:rowOff>
    </xdr:from>
    <xdr:ext cx="345122" cy="347662"/>
    <xdr:pic>
      <xdr:nvPicPr>
        <xdr:cNvPr id="40" name="Picture 39" descr="foot protection">
          <a:extLst>
            <a:ext uri="{FF2B5EF4-FFF2-40B4-BE49-F238E27FC236}">
              <a16:creationId xmlns:a16="http://schemas.microsoft.com/office/drawing/2014/main" id="{124B21BF-9927-40B1-8E17-2C4E2C26FE34}"/>
            </a:ext>
          </a:extLst>
        </xdr:cNvPr>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7769225" y="5978525"/>
          <a:ext cx="345122" cy="347662"/>
        </a:xfrm>
        <a:prstGeom prst="rect">
          <a:avLst/>
        </a:prstGeom>
        <a:noFill/>
      </xdr:spPr>
    </xdr:pic>
    <xdr:clientData/>
  </xdr:oneCellAnchor>
  <xdr:oneCellAnchor>
    <xdr:from>
      <xdr:col>46</xdr:col>
      <xdr:colOff>114300</xdr:colOff>
      <xdr:row>32</xdr:row>
      <xdr:rowOff>85725</xdr:rowOff>
    </xdr:from>
    <xdr:ext cx="337502" cy="357187"/>
    <xdr:pic>
      <xdr:nvPicPr>
        <xdr:cNvPr id="41" name="Picture 40" descr="harness">
          <a:extLst>
            <a:ext uri="{FF2B5EF4-FFF2-40B4-BE49-F238E27FC236}">
              <a16:creationId xmlns:a16="http://schemas.microsoft.com/office/drawing/2014/main" id="{567DF603-96BD-4013-A3B2-E66DB5C10C9D}"/>
            </a:ext>
          </a:extLst>
        </xdr:cNvPr>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8293100" y="5978525"/>
          <a:ext cx="337502" cy="357187"/>
        </a:xfrm>
        <a:prstGeom prst="rect">
          <a:avLst/>
        </a:prstGeom>
        <a:noFill/>
      </xdr:spPr>
    </xdr:pic>
    <xdr:clientData/>
  </xdr:oneCellAnchor>
  <xdr:oneCellAnchor>
    <xdr:from>
      <xdr:col>50</xdr:col>
      <xdr:colOff>14287</xdr:colOff>
      <xdr:row>13</xdr:row>
      <xdr:rowOff>42863</xdr:rowOff>
    </xdr:from>
    <xdr:ext cx="2172652" cy="2593340"/>
    <xdr:pic>
      <xdr:nvPicPr>
        <xdr:cNvPr id="42" name="Picture 41">
          <a:extLst>
            <a:ext uri="{FF2B5EF4-FFF2-40B4-BE49-F238E27FC236}">
              <a16:creationId xmlns:a16="http://schemas.microsoft.com/office/drawing/2014/main" id="{1CF4DFC6-0E32-48CF-8486-5CAA2C0FF3EA}"/>
            </a:ext>
          </a:extLst>
        </xdr:cNvPr>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8904287" y="2436813"/>
          <a:ext cx="2172652" cy="2593340"/>
        </a:xfrm>
        <a:prstGeom prst="rect">
          <a:avLst/>
        </a:prstGeom>
        <a:noFill/>
      </xdr:spPr>
    </xdr:pic>
    <xdr:clientData/>
  </xdr:oneCellAnchor>
  <xdr:oneCellAnchor>
    <xdr:from>
      <xdr:col>50</xdr:col>
      <xdr:colOff>123825</xdr:colOff>
      <xdr:row>28</xdr:row>
      <xdr:rowOff>19050</xdr:rowOff>
    </xdr:from>
    <xdr:ext cx="2033904" cy="1365250"/>
    <xdr:pic>
      <xdr:nvPicPr>
        <xdr:cNvPr id="43" name="Picture 42">
          <a:extLst>
            <a:ext uri="{FF2B5EF4-FFF2-40B4-BE49-F238E27FC236}">
              <a16:creationId xmlns:a16="http://schemas.microsoft.com/office/drawing/2014/main" id="{33D1CA53-5EB9-4104-9BB6-BC9B13A76ED7}"/>
            </a:ext>
          </a:extLst>
        </xdr:cNvPr>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9013825" y="5175250"/>
          <a:ext cx="2033904" cy="1365250"/>
        </a:xfrm>
        <a:prstGeom prst="rect">
          <a:avLst/>
        </a:prstGeom>
        <a:noFill/>
      </xdr:spPr>
    </xdr:pic>
    <xdr:clientData/>
  </xdr:oneCellAnchor>
  <xdr:twoCellAnchor>
    <xdr:from>
      <xdr:col>1</xdr:col>
      <xdr:colOff>28575</xdr:colOff>
      <xdr:row>2</xdr:row>
      <xdr:rowOff>123825</xdr:rowOff>
    </xdr:from>
    <xdr:to>
      <xdr:col>34</xdr:col>
      <xdr:colOff>9525</xdr:colOff>
      <xdr:row>4</xdr:row>
      <xdr:rowOff>114300</xdr:rowOff>
    </xdr:to>
    <xdr:sp macro="" textlink="">
      <xdr:nvSpPr>
        <xdr:cNvPr id="44" name="TextBox 43">
          <a:extLst>
            <a:ext uri="{FF2B5EF4-FFF2-40B4-BE49-F238E27FC236}">
              <a16:creationId xmlns:a16="http://schemas.microsoft.com/office/drawing/2014/main" id="{6F005FF0-B957-4C0E-9A5F-2B41B86BA15E}"/>
            </a:ext>
          </a:extLst>
        </xdr:cNvPr>
        <xdr:cNvSpPr txBox="1"/>
      </xdr:nvSpPr>
      <xdr:spPr>
        <a:xfrm>
          <a:off x="206375" y="492125"/>
          <a:ext cx="5848350"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800" b="1">
              <a:solidFill>
                <a:schemeClr val="bg1"/>
              </a:solidFill>
              <a:latin typeface="Century Gothic" panose="020B0502020202020204" pitchFamily="34" charset="0"/>
            </a:rPr>
            <a:t>Hazard identification and task Risk assessment (HITRA)</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14</xdr:row>
          <xdr:rowOff>152400</xdr:rowOff>
        </xdr:from>
        <xdr:to>
          <xdr:col>1</xdr:col>
          <xdr:colOff>9525</xdr:colOff>
          <xdr:row>16</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xdr:row>
          <xdr:rowOff>161925</xdr:rowOff>
        </xdr:from>
        <xdr:to>
          <xdr:col>4</xdr:col>
          <xdr:colOff>0</xdr:colOff>
          <xdr:row>16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xdr:row>
          <xdr:rowOff>161925</xdr:rowOff>
        </xdr:from>
        <xdr:to>
          <xdr:col>7</xdr:col>
          <xdr:colOff>0</xdr:colOff>
          <xdr:row>16</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14</xdr:row>
          <xdr:rowOff>152400</xdr:rowOff>
        </xdr:from>
        <xdr:to>
          <xdr:col>10</xdr:col>
          <xdr:colOff>0</xdr:colOff>
          <xdr:row>16</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152400</xdr:rowOff>
        </xdr:from>
        <xdr:to>
          <xdr:col>1</xdr:col>
          <xdr:colOff>0</xdr:colOff>
          <xdr:row>19</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142875</xdr:rowOff>
        </xdr:from>
        <xdr:to>
          <xdr:col>4</xdr:col>
          <xdr:colOff>0</xdr:colOff>
          <xdr:row>19</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142875</xdr:rowOff>
        </xdr:from>
        <xdr:to>
          <xdr:col>7</xdr:col>
          <xdr:colOff>0</xdr:colOff>
          <xdr:row>19</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142875</xdr:rowOff>
        </xdr:from>
        <xdr:to>
          <xdr:col>10</xdr:col>
          <xdr:colOff>0</xdr:colOff>
          <xdr:row>19</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142875</xdr:rowOff>
        </xdr:from>
        <xdr:to>
          <xdr:col>1</xdr:col>
          <xdr:colOff>0</xdr:colOff>
          <xdr:row>22</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152400</xdr:rowOff>
        </xdr:from>
        <xdr:to>
          <xdr:col>4</xdr:col>
          <xdr:colOff>0</xdr:colOff>
          <xdr:row>22</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20</xdr:row>
          <xdr:rowOff>142875</xdr:rowOff>
        </xdr:from>
        <xdr:to>
          <xdr:col>6</xdr:col>
          <xdr:colOff>161925</xdr:colOff>
          <xdr:row>22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20</xdr:row>
          <xdr:rowOff>152400</xdr:rowOff>
        </xdr:from>
        <xdr:to>
          <xdr:col>10</xdr:col>
          <xdr:colOff>0</xdr:colOff>
          <xdr:row>22</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152400</xdr:rowOff>
        </xdr:from>
        <xdr:to>
          <xdr:col>1</xdr:col>
          <xdr:colOff>0</xdr:colOff>
          <xdr:row>25</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152400</xdr:rowOff>
        </xdr:from>
        <xdr:to>
          <xdr:col>1</xdr:col>
          <xdr:colOff>0</xdr:colOff>
          <xdr:row>28</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161925</xdr:rowOff>
        </xdr:from>
        <xdr:to>
          <xdr:col>1</xdr:col>
          <xdr:colOff>0</xdr:colOff>
          <xdr:row>31</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152400</xdr:rowOff>
        </xdr:from>
        <xdr:to>
          <xdr:col>4</xdr:col>
          <xdr:colOff>0</xdr:colOff>
          <xdr:row>25</xdr:row>
          <xdr:rowOff>28575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23</xdr:row>
          <xdr:rowOff>142875</xdr:rowOff>
        </xdr:from>
        <xdr:to>
          <xdr:col>7</xdr:col>
          <xdr:colOff>0</xdr:colOff>
          <xdr:row>25</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23</xdr:row>
          <xdr:rowOff>142875</xdr:rowOff>
        </xdr:from>
        <xdr:to>
          <xdr:col>10</xdr:col>
          <xdr:colOff>0</xdr:colOff>
          <xdr:row>25</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26</xdr:row>
          <xdr:rowOff>161925</xdr:rowOff>
        </xdr:from>
        <xdr:to>
          <xdr:col>4</xdr:col>
          <xdr:colOff>0</xdr:colOff>
          <xdr:row>28</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161925</xdr:rowOff>
        </xdr:from>
        <xdr:to>
          <xdr:col>7</xdr:col>
          <xdr:colOff>0</xdr:colOff>
          <xdr:row>28</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26</xdr:row>
          <xdr:rowOff>142875</xdr:rowOff>
        </xdr:from>
        <xdr:to>
          <xdr:col>10</xdr:col>
          <xdr:colOff>0</xdr:colOff>
          <xdr:row>28</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142875</xdr:rowOff>
        </xdr:from>
        <xdr:to>
          <xdr:col>1</xdr:col>
          <xdr:colOff>0</xdr:colOff>
          <xdr:row>34</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161925</xdr:rowOff>
        </xdr:from>
        <xdr:to>
          <xdr:col>4</xdr:col>
          <xdr:colOff>0</xdr:colOff>
          <xdr:row>31</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32</xdr:row>
          <xdr:rowOff>152400</xdr:rowOff>
        </xdr:from>
        <xdr:to>
          <xdr:col>3</xdr:col>
          <xdr:colOff>161925</xdr:colOff>
          <xdr:row>34</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161925</xdr:rowOff>
        </xdr:from>
        <xdr:to>
          <xdr:col>7</xdr:col>
          <xdr:colOff>0</xdr:colOff>
          <xdr:row>31</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29</xdr:row>
          <xdr:rowOff>152400</xdr:rowOff>
        </xdr:from>
        <xdr:to>
          <xdr:col>10</xdr:col>
          <xdr:colOff>0</xdr:colOff>
          <xdr:row>31</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197571</xdr:colOff>
      <xdr:row>76</xdr:row>
      <xdr:rowOff>160186</xdr:rowOff>
    </xdr:to>
    <xdr:pic>
      <xdr:nvPicPr>
        <xdr:cNvPr id="2" name="Picture 1">
          <a:extLst>
            <a:ext uri="{FF2B5EF4-FFF2-40B4-BE49-F238E27FC236}">
              <a16:creationId xmlns:a16="http://schemas.microsoft.com/office/drawing/2014/main" id="{38523DB6-0EEA-4E72-8E42-D3442CF72800}"/>
            </a:ext>
          </a:extLst>
        </xdr:cNvPr>
        <xdr:cNvPicPr>
          <a:picLocks noChangeAspect="1"/>
        </xdr:cNvPicPr>
      </xdr:nvPicPr>
      <xdr:blipFill>
        <a:blip xmlns:r="http://schemas.openxmlformats.org/officeDocument/2006/relationships" r:embed="rId1"/>
        <a:stretch>
          <a:fillRect/>
        </a:stretch>
      </xdr:blipFill>
      <xdr:spPr>
        <a:xfrm>
          <a:off x="0" y="0"/>
          <a:ext cx="18485571" cy="14155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isfornz-my.sharepoint.com/personal/graham_knox_z_co_nz/Documents/Desktop/Master%20HITRA%20FORM-%20SAVE%20AS%20BEFORE%20MODIFYING.xlsx" TargetMode="External"/><Relationship Id="rId1" Type="http://schemas.openxmlformats.org/officeDocument/2006/relationships/externalLinkPath" Target="/personal/graham_knox_z_co_nz/Documents/Desktop/Master%20HITRA%20FORM-%20SAVE%20AS%20BEFORE%20MODIFY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TRA-Risk Assessment"/>
      <sheetName val="RAM"/>
      <sheetName val="HITRA-Sign off"/>
      <sheetName val="Sheet3"/>
    </sheetNames>
    <sheetDataSet>
      <sheetData sheetId="0"/>
      <sheetData sheetId="1"/>
      <sheetData sheetId="2"/>
      <sheetData sheetId="3">
        <row r="3">
          <cell r="D3" t="str">
            <v>A</v>
          </cell>
          <cell r="E3">
            <v>1</v>
          </cell>
          <cell r="G3">
            <v>1</v>
          </cell>
          <cell r="H3">
            <v>10</v>
          </cell>
        </row>
        <row r="4">
          <cell r="D4" t="str">
            <v>B</v>
          </cell>
          <cell r="E4">
            <v>5</v>
          </cell>
          <cell r="G4">
            <v>2</v>
          </cell>
          <cell r="H4">
            <v>8</v>
          </cell>
        </row>
        <row r="5">
          <cell r="D5" t="str">
            <v>C</v>
          </cell>
          <cell r="E5">
            <v>8</v>
          </cell>
          <cell r="G5">
            <v>3</v>
          </cell>
          <cell r="H5">
            <v>6</v>
          </cell>
        </row>
        <row r="6">
          <cell r="D6" t="str">
            <v>D</v>
          </cell>
          <cell r="E6">
            <v>11</v>
          </cell>
          <cell r="G6">
            <v>4</v>
          </cell>
          <cell r="H6">
            <v>4</v>
          </cell>
        </row>
        <row r="7">
          <cell r="D7" t="str">
            <v>E</v>
          </cell>
          <cell r="E7">
            <v>14</v>
          </cell>
          <cell r="G7">
            <v>5</v>
          </cell>
          <cell r="H7">
            <v>2</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7D049-1B42-4FF2-A007-1D32BF4062EC}">
  <sheetPr>
    <pageSetUpPr fitToPage="1"/>
  </sheetPr>
  <dimension ref="A6:BI36"/>
  <sheetViews>
    <sheetView tabSelected="1" workbookViewId="0">
      <selection activeCell="Y10" sqref="Y10:AD10"/>
    </sheetView>
  </sheetViews>
  <sheetFormatPr defaultColWidth="2.5703125" defaultRowHeight="15" x14ac:dyDescent="0.25"/>
  <sheetData>
    <row r="6" spans="1:61" ht="20.100000000000001" customHeight="1" x14ac:dyDescent="0.25">
      <c r="A6" s="72" t="s">
        <v>0</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2"/>
      <c r="AQ6" s="68" t="s">
        <v>1</v>
      </c>
      <c r="AR6" s="69"/>
      <c r="AS6" s="69"/>
      <c r="AT6" s="70"/>
      <c r="AU6" s="49"/>
      <c r="AV6" s="49"/>
      <c r="AW6" s="49"/>
      <c r="AX6" s="49"/>
      <c r="AY6" s="50"/>
      <c r="AZ6" s="68" t="s">
        <v>2</v>
      </c>
      <c r="BA6" s="69"/>
      <c r="BB6" s="69"/>
      <c r="BC6" s="49"/>
      <c r="BD6" s="49"/>
      <c r="BE6" s="49"/>
      <c r="BF6" s="49"/>
      <c r="BG6" s="49"/>
      <c r="BH6" s="49"/>
      <c r="BI6" s="50"/>
    </row>
    <row r="7" spans="1:61" ht="20.100000000000001" customHeight="1" x14ac:dyDescent="0.2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2"/>
      <c r="AQ7" s="68" t="s">
        <v>3</v>
      </c>
      <c r="AR7" s="69"/>
      <c r="AS7" s="69"/>
      <c r="AT7" s="49"/>
      <c r="AU7" s="49"/>
      <c r="AV7" s="49"/>
      <c r="AW7" s="49"/>
      <c r="AX7" s="49"/>
      <c r="AY7" s="49"/>
      <c r="AZ7" s="49"/>
      <c r="BA7" s="49"/>
      <c r="BB7" s="49"/>
      <c r="BC7" s="49"/>
      <c r="BD7" s="49"/>
      <c r="BE7" s="49"/>
      <c r="BF7" s="49"/>
      <c r="BG7" s="49"/>
      <c r="BH7" s="49"/>
      <c r="BI7" s="50"/>
    </row>
    <row r="8" spans="1:61" ht="7.5" customHeight="1" x14ac:dyDescent="0.25"/>
    <row r="9" spans="1:61" ht="20.100000000000001" customHeight="1" x14ac:dyDescent="0.25">
      <c r="A9" s="74" t="s">
        <v>4</v>
      </c>
      <c r="B9" s="75"/>
      <c r="C9" s="75"/>
      <c r="D9" s="75"/>
      <c r="E9" s="75"/>
      <c r="F9" s="76"/>
      <c r="G9" s="54"/>
      <c r="H9" s="55"/>
      <c r="I9" s="55"/>
      <c r="J9" s="55"/>
      <c r="K9" s="55"/>
      <c r="L9" s="55"/>
      <c r="M9" s="55"/>
      <c r="N9" s="55"/>
      <c r="O9" s="55"/>
      <c r="P9" s="55"/>
      <c r="Q9" s="55"/>
      <c r="R9" s="55"/>
      <c r="S9" s="55"/>
      <c r="T9" s="55"/>
      <c r="U9" s="55"/>
      <c r="V9" s="55"/>
      <c r="W9" s="55"/>
      <c r="X9" s="56"/>
      <c r="Y9" s="66"/>
      <c r="Z9" s="66"/>
      <c r="AA9" s="66"/>
      <c r="AB9" s="66"/>
      <c r="AC9" s="66"/>
      <c r="AD9" s="66"/>
      <c r="AE9" s="71"/>
      <c r="AF9" s="71"/>
      <c r="AG9" s="71"/>
      <c r="AH9" s="71"/>
      <c r="AI9" s="71"/>
      <c r="AJ9" s="71"/>
      <c r="AK9" s="71"/>
      <c r="AL9" s="71"/>
      <c r="AM9" s="71"/>
      <c r="AN9" s="71"/>
      <c r="AO9" s="71"/>
      <c r="AP9" s="71"/>
      <c r="AQ9" s="71"/>
      <c r="AR9" s="71"/>
      <c r="AS9" s="66" t="s">
        <v>5</v>
      </c>
      <c r="AT9" s="66"/>
      <c r="AU9" s="66"/>
      <c r="AV9" s="66"/>
      <c r="AW9" s="66"/>
      <c r="AX9" s="66"/>
      <c r="AY9" s="71"/>
      <c r="AZ9" s="71"/>
      <c r="BA9" s="71"/>
      <c r="BB9" s="71"/>
      <c r="BC9" s="71"/>
      <c r="BD9" s="71"/>
      <c r="BE9" s="71"/>
      <c r="BF9" s="71"/>
      <c r="BG9" s="71"/>
      <c r="BH9" s="71"/>
      <c r="BI9" s="71"/>
    </row>
    <row r="10" spans="1:61" ht="20.100000000000001" customHeight="1" x14ac:dyDescent="0.25">
      <c r="A10" s="74" t="s">
        <v>6</v>
      </c>
      <c r="B10" s="75"/>
      <c r="C10" s="75"/>
      <c r="D10" s="75"/>
      <c r="E10" s="75"/>
      <c r="F10" s="76"/>
      <c r="G10" s="54"/>
      <c r="H10" s="55"/>
      <c r="I10" s="55"/>
      <c r="J10" s="55"/>
      <c r="K10" s="55"/>
      <c r="L10" s="55"/>
      <c r="M10" s="55"/>
      <c r="N10" s="55"/>
      <c r="O10" s="55"/>
      <c r="P10" s="55"/>
      <c r="Q10" s="55"/>
      <c r="R10" s="55"/>
      <c r="S10" s="55"/>
      <c r="T10" s="55"/>
      <c r="U10" s="55"/>
      <c r="V10" s="55"/>
      <c r="W10" s="55"/>
      <c r="X10" s="56"/>
      <c r="Y10" s="66" t="s">
        <v>7</v>
      </c>
      <c r="Z10" s="66"/>
      <c r="AA10" s="66"/>
      <c r="AB10" s="66"/>
      <c r="AC10" s="66"/>
      <c r="AD10" s="66"/>
      <c r="AE10" s="71"/>
      <c r="AF10" s="71"/>
      <c r="AG10" s="71"/>
      <c r="AH10" s="71"/>
      <c r="AI10" s="71"/>
      <c r="AJ10" s="71"/>
      <c r="AK10" s="71"/>
      <c r="AL10" s="71"/>
      <c r="AM10" s="71"/>
      <c r="AN10" s="71"/>
      <c r="AO10" s="71"/>
      <c r="AP10" s="71"/>
      <c r="AQ10" s="71"/>
      <c r="AR10" s="71"/>
      <c r="AS10" s="66" t="s">
        <v>8</v>
      </c>
      <c r="AT10" s="66"/>
      <c r="AU10" s="66"/>
      <c r="AV10" s="66"/>
      <c r="AW10" s="66"/>
      <c r="AX10" s="66"/>
      <c r="AY10" s="71"/>
      <c r="AZ10" s="71"/>
      <c r="BA10" s="71"/>
      <c r="BB10" s="71"/>
      <c r="BC10" s="71"/>
      <c r="BD10" s="71"/>
      <c r="BE10" s="71"/>
      <c r="BF10" s="71"/>
      <c r="BG10" s="71"/>
      <c r="BH10" s="71"/>
      <c r="BI10" s="71"/>
    </row>
    <row r="11" spans="1:61" ht="20.100000000000001" customHeight="1" x14ac:dyDescent="0.25">
      <c r="A11" s="66" t="s">
        <v>9</v>
      </c>
      <c r="B11" s="66"/>
      <c r="C11" s="66"/>
      <c r="D11" s="66"/>
      <c r="E11" s="66"/>
      <c r="F11" s="66"/>
      <c r="G11" s="54"/>
      <c r="H11" s="55"/>
      <c r="I11" s="55"/>
      <c r="J11" s="55"/>
      <c r="K11" s="55"/>
      <c r="L11" s="55"/>
      <c r="M11" s="55"/>
      <c r="N11" s="55"/>
      <c r="O11" s="55"/>
      <c r="P11" s="55"/>
      <c r="Q11" s="55"/>
      <c r="R11" s="55"/>
      <c r="S11" s="55"/>
      <c r="T11" s="55"/>
      <c r="U11" s="55"/>
      <c r="V11" s="55"/>
      <c r="W11" s="55"/>
      <c r="X11" s="56"/>
      <c r="Y11" s="66"/>
      <c r="Z11" s="66"/>
      <c r="AA11" s="66"/>
      <c r="AB11" s="66"/>
      <c r="AC11" s="66"/>
      <c r="AD11" s="66"/>
      <c r="AE11" s="71"/>
      <c r="AF11" s="71"/>
      <c r="AG11" s="71"/>
      <c r="AH11" s="71"/>
      <c r="AI11" s="71"/>
      <c r="AJ11" s="71"/>
      <c r="AK11" s="71"/>
      <c r="AL11" s="71"/>
      <c r="AM11" s="71"/>
      <c r="AN11" s="71"/>
      <c r="AO11" s="71"/>
      <c r="AP11" s="71"/>
      <c r="AQ11" s="71"/>
      <c r="AR11" s="71"/>
      <c r="AS11" s="66" t="s">
        <v>10</v>
      </c>
      <c r="AT11" s="66"/>
      <c r="AU11" s="66"/>
      <c r="AV11" s="66"/>
      <c r="AW11" s="66"/>
      <c r="AX11" s="66"/>
      <c r="AY11" s="71"/>
      <c r="AZ11" s="71"/>
      <c r="BA11" s="71"/>
      <c r="BB11" s="71"/>
      <c r="BC11" s="71"/>
      <c r="BD11" s="71"/>
      <c r="BE11" s="71"/>
      <c r="BF11" s="71"/>
      <c r="BG11" s="71"/>
      <c r="BH11" s="71"/>
      <c r="BI11" s="71"/>
    </row>
    <row r="12" spans="1:61" ht="20.100000000000001" customHeight="1" x14ac:dyDescent="0.25">
      <c r="A12" s="66" t="s">
        <v>11</v>
      </c>
      <c r="B12" s="66"/>
      <c r="C12" s="66"/>
      <c r="D12" s="66"/>
      <c r="E12" s="66"/>
      <c r="F12" s="66"/>
      <c r="G12" s="51"/>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3"/>
    </row>
    <row r="13" spans="1:61" ht="15.75" thickBot="1" x14ac:dyDescent="0.3"/>
    <row r="14" spans="1:61" ht="14.25" customHeight="1" x14ac:dyDescent="0.25">
      <c r="A14" s="60" t="s">
        <v>12</v>
      </c>
      <c r="B14" s="61"/>
      <c r="C14" s="61"/>
      <c r="D14" s="61"/>
      <c r="E14" s="61"/>
      <c r="F14" s="61"/>
      <c r="G14" s="61"/>
      <c r="H14" s="61"/>
      <c r="I14" s="61"/>
      <c r="J14" s="61"/>
      <c r="K14" s="61"/>
      <c r="L14" s="62"/>
      <c r="M14" s="60" t="s">
        <v>13</v>
      </c>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2"/>
    </row>
    <row r="15" spans="1:61" ht="14.25" customHeight="1" x14ac:dyDescent="0.25">
      <c r="A15" s="63"/>
      <c r="B15" s="64"/>
      <c r="C15" s="64"/>
      <c r="D15" s="64"/>
      <c r="E15" s="64"/>
      <c r="F15" s="64"/>
      <c r="G15" s="64"/>
      <c r="H15" s="64"/>
      <c r="I15" s="64"/>
      <c r="J15" s="64"/>
      <c r="K15" s="64"/>
      <c r="L15" s="65"/>
      <c r="M15" s="63"/>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5"/>
    </row>
    <row r="16" spans="1:61" x14ac:dyDescent="0.25">
      <c r="A16" s="48" t="s">
        <v>14</v>
      </c>
      <c r="B16" s="46"/>
      <c r="C16" s="46"/>
      <c r="D16" s="46" t="s">
        <v>15</v>
      </c>
      <c r="E16" s="46"/>
      <c r="F16" s="46"/>
      <c r="G16" s="46" t="s">
        <v>16</v>
      </c>
      <c r="H16" s="46"/>
      <c r="I16" s="46"/>
      <c r="J16" s="46" t="s">
        <v>17</v>
      </c>
      <c r="K16" s="46"/>
      <c r="L16" s="47"/>
      <c r="M16" s="5"/>
      <c r="N16" s="67" t="s">
        <v>18</v>
      </c>
      <c r="O16" s="67"/>
      <c r="P16" s="67"/>
      <c r="Q16" s="67"/>
      <c r="R16" s="67"/>
      <c r="S16" s="67"/>
      <c r="T16" s="67"/>
      <c r="U16" s="67"/>
      <c r="V16" s="67" t="s">
        <v>19</v>
      </c>
      <c r="W16" s="67"/>
      <c r="X16" s="67"/>
      <c r="Y16" s="67"/>
      <c r="Z16" s="67"/>
      <c r="AA16" s="67"/>
      <c r="AB16" s="67"/>
      <c r="AC16" s="67"/>
      <c r="AD16" s="67"/>
      <c r="AE16" s="67"/>
      <c r="AF16" s="67" t="s">
        <v>20</v>
      </c>
      <c r="AG16" s="67"/>
      <c r="AH16" s="67"/>
      <c r="AI16" s="67"/>
      <c r="AJ16" s="67"/>
      <c r="AK16" s="67"/>
      <c r="AL16" s="67"/>
      <c r="AM16" s="67"/>
      <c r="AN16" s="67"/>
      <c r="AO16" s="67" t="s">
        <v>21</v>
      </c>
      <c r="AP16" s="67"/>
      <c r="AQ16" s="67"/>
      <c r="AR16" s="67"/>
      <c r="AS16" s="67"/>
      <c r="AT16" s="67"/>
      <c r="AU16" s="67"/>
      <c r="AV16" s="67"/>
      <c r="AW16" s="6"/>
    </row>
    <row r="17" spans="1:49" x14ac:dyDescent="0.25">
      <c r="A17" s="48"/>
      <c r="B17" s="46"/>
      <c r="C17" s="46"/>
      <c r="D17" s="46"/>
      <c r="E17" s="46"/>
      <c r="F17" s="46"/>
      <c r="G17" s="46"/>
      <c r="H17" s="46"/>
      <c r="I17" s="46"/>
      <c r="J17" s="46"/>
      <c r="K17" s="46"/>
      <c r="L17" s="47"/>
      <c r="M17" s="5"/>
      <c r="N17" s="3"/>
      <c r="O17" t="s">
        <v>22</v>
      </c>
      <c r="V17" s="3"/>
      <c r="W17" t="s">
        <v>23</v>
      </c>
      <c r="AF17" s="3"/>
      <c r="AG17" t="s">
        <v>24</v>
      </c>
      <c r="AO17" s="3"/>
      <c r="AP17" t="s">
        <v>25</v>
      </c>
      <c r="AW17" s="6"/>
    </row>
    <row r="18" spans="1:49" x14ac:dyDescent="0.25">
      <c r="A18" s="48"/>
      <c r="B18" s="46"/>
      <c r="C18" s="46"/>
      <c r="D18" s="46"/>
      <c r="E18" s="46"/>
      <c r="F18" s="46"/>
      <c r="G18" s="46"/>
      <c r="H18" s="46"/>
      <c r="I18" s="46"/>
      <c r="J18" s="46"/>
      <c r="K18" s="46"/>
      <c r="L18" s="47"/>
      <c r="M18" s="5"/>
      <c r="N18" s="3"/>
      <c r="O18" t="s">
        <v>26</v>
      </c>
      <c r="V18" s="3"/>
      <c r="W18" t="s">
        <v>27</v>
      </c>
      <c r="AF18" s="3"/>
      <c r="AG18" t="s">
        <v>28</v>
      </c>
      <c r="AO18" s="3"/>
      <c r="AP18" t="s">
        <v>29</v>
      </c>
      <c r="AW18" s="6"/>
    </row>
    <row r="19" spans="1:49" x14ac:dyDescent="0.25">
      <c r="A19" s="48" t="s">
        <v>30</v>
      </c>
      <c r="B19" s="46"/>
      <c r="C19" s="46"/>
      <c r="D19" s="46" t="s">
        <v>31</v>
      </c>
      <c r="E19" s="46"/>
      <c r="F19" s="46"/>
      <c r="G19" s="46" t="s">
        <v>32</v>
      </c>
      <c r="H19" s="46"/>
      <c r="I19" s="46"/>
      <c r="J19" s="46" t="s">
        <v>33</v>
      </c>
      <c r="K19" s="46"/>
      <c r="L19" s="47"/>
      <c r="M19" s="5"/>
      <c r="N19" s="3"/>
      <c r="O19" t="s">
        <v>34</v>
      </c>
      <c r="V19" s="3"/>
      <c r="W19" t="s">
        <v>35</v>
      </c>
      <c r="AF19" s="3"/>
      <c r="AG19" t="s">
        <v>36</v>
      </c>
      <c r="AO19" s="3"/>
      <c r="AP19" t="s">
        <v>37</v>
      </c>
      <c r="AW19" s="6"/>
    </row>
    <row r="20" spans="1:49" x14ac:dyDescent="0.25">
      <c r="A20" s="48"/>
      <c r="B20" s="46"/>
      <c r="C20" s="46"/>
      <c r="D20" s="46"/>
      <c r="E20" s="46"/>
      <c r="F20" s="46"/>
      <c r="G20" s="46"/>
      <c r="H20" s="46"/>
      <c r="I20" s="46"/>
      <c r="J20" s="46"/>
      <c r="K20" s="46"/>
      <c r="L20" s="47"/>
      <c r="M20" s="5"/>
      <c r="N20" s="3"/>
      <c r="O20" t="s">
        <v>38</v>
      </c>
      <c r="V20" s="3"/>
      <c r="W20" t="s">
        <v>39</v>
      </c>
      <c r="AF20" s="3"/>
      <c r="AG20" t="s">
        <v>40</v>
      </c>
      <c r="AO20" s="3"/>
      <c r="AP20" t="s">
        <v>41</v>
      </c>
      <c r="AW20" s="6"/>
    </row>
    <row r="21" spans="1:49" x14ac:dyDescent="0.25">
      <c r="A21" s="48"/>
      <c r="B21" s="46"/>
      <c r="C21" s="46"/>
      <c r="D21" s="46"/>
      <c r="E21" s="46"/>
      <c r="F21" s="46"/>
      <c r="G21" s="46"/>
      <c r="H21" s="46"/>
      <c r="I21" s="46"/>
      <c r="J21" s="46"/>
      <c r="K21" s="46"/>
      <c r="L21" s="47"/>
      <c r="M21" s="5"/>
      <c r="N21" s="3"/>
      <c r="O21" t="s">
        <v>42</v>
      </c>
      <c r="V21" s="3"/>
      <c r="W21" t="s">
        <v>43</v>
      </c>
      <c r="AF21" s="3"/>
      <c r="AG21" t="s">
        <v>44</v>
      </c>
      <c r="AO21" s="3"/>
      <c r="AP21" t="s">
        <v>45</v>
      </c>
      <c r="AW21" s="6"/>
    </row>
    <row r="22" spans="1:49" x14ac:dyDescent="0.25">
      <c r="A22" s="48" t="s">
        <v>46</v>
      </c>
      <c r="B22" s="46"/>
      <c r="C22" s="46"/>
      <c r="D22" s="46" t="s">
        <v>47</v>
      </c>
      <c r="E22" s="46"/>
      <c r="F22" s="46"/>
      <c r="G22" s="46" t="s">
        <v>48</v>
      </c>
      <c r="H22" s="46"/>
      <c r="I22" s="46"/>
      <c r="J22" s="46" t="s">
        <v>49</v>
      </c>
      <c r="K22" s="46"/>
      <c r="L22" s="47"/>
      <c r="M22" s="5"/>
      <c r="N22" s="3"/>
      <c r="O22" t="s">
        <v>50</v>
      </c>
      <c r="V22" s="3"/>
      <c r="W22" t="s">
        <v>51</v>
      </c>
      <c r="AF22" s="3"/>
      <c r="AO22" s="3"/>
      <c r="AP22" t="s">
        <v>52</v>
      </c>
      <c r="AW22" s="6"/>
    </row>
    <row r="23" spans="1:49" x14ac:dyDescent="0.25">
      <c r="A23" s="48"/>
      <c r="B23" s="46"/>
      <c r="C23" s="46"/>
      <c r="D23" s="46"/>
      <c r="E23" s="46"/>
      <c r="F23" s="46"/>
      <c r="G23" s="46"/>
      <c r="H23" s="46"/>
      <c r="I23" s="46"/>
      <c r="J23" s="46"/>
      <c r="K23" s="46"/>
      <c r="L23" s="47"/>
      <c r="M23" s="5"/>
      <c r="N23" s="3"/>
      <c r="O23" t="s">
        <v>53</v>
      </c>
      <c r="V23" s="3"/>
      <c r="AF23" s="3"/>
      <c r="AO23" s="3"/>
      <c r="AP23" t="s">
        <v>54</v>
      </c>
      <c r="AW23" s="6"/>
    </row>
    <row r="24" spans="1:49" x14ac:dyDescent="0.25">
      <c r="A24" s="48"/>
      <c r="B24" s="46"/>
      <c r="C24" s="46"/>
      <c r="D24" s="46"/>
      <c r="E24" s="46"/>
      <c r="F24" s="46"/>
      <c r="G24" s="46"/>
      <c r="H24" s="46"/>
      <c r="I24" s="46"/>
      <c r="J24" s="46"/>
      <c r="K24" s="46"/>
      <c r="L24" s="47"/>
      <c r="M24" s="5"/>
      <c r="N24" s="3"/>
      <c r="V24" s="3"/>
      <c r="AF24" s="3"/>
      <c r="AO24" s="3"/>
      <c r="AP24" t="s">
        <v>55</v>
      </c>
      <c r="AW24" s="6"/>
    </row>
    <row r="25" spans="1:49" x14ac:dyDescent="0.25">
      <c r="A25" s="48" t="s">
        <v>56</v>
      </c>
      <c r="B25" s="46"/>
      <c r="C25" s="46"/>
      <c r="D25" s="46" t="s">
        <v>57</v>
      </c>
      <c r="E25" s="46"/>
      <c r="F25" s="46"/>
      <c r="G25" s="46" t="s">
        <v>58</v>
      </c>
      <c r="H25" s="46"/>
      <c r="I25" s="46"/>
      <c r="J25" s="46" t="s">
        <v>59</v>
      </c>
      <c r="K25" s="46"/>
      <c r="L25" s="47"/>
      <c r="M25" s="5"/>
      <c r="AW25" s="6"/>
    </row>
    <row r="26" spans="1:49" x14ac:dyDescent="0.25">
      <c r="A26" s="48"/>
      <c r="B26" s="46"/>
      <c r="C26" s="46"/>
      <c r="D26" s="46"/>
      <c r="E26" s="46"/>
      <c r="F26" s="46"/>
      <c r="G26" s="46"/>
      <c r="H26" s="46"/>
      <c r="I26" s="46"/>
      <c r="J26" s="46"/>
      <c r="K26" s="46"/>
      <c r="L26" s="47"/>
      <c r="M26" s="5"/>
      <c r="N26" t="s">
        <v>60</v>
      </c>
      <c r="X26" s="57" t="s">
        <v>61</v>
      </c>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9"/>
      <c r="AW26" s="6"/>
    </row>
    <row r="27" spans="1:49" x14ac:dyDescent="0.25">
      <c r="A27" s="48"/>
      <c r="B27" s="46"/>
      <c r="C27" s="46"/>
      <c r="D27" s="46"/>
      <c r="E27" s="46"/>
      <c r="F27" s="46"/>
      <c r="G27" s="46"/>
      <c r="H27" s="46"/>
      <c r="I27" s="46"/>
      <c r="J27" s="46"/>
      <c r="K27" s="46"/>
      <c r="L27" s="47"/>
      <c r="M27" s="5"/>
      <c r="N27" s="3"/>
      <c r="O27" t="s">
        <v>62</v>
      </c>
      <c r="X27" s="83" t="s">
        <v>63</v>
      </c>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84"/>
      <c r="AW27" s="6"/>
    </row>
    <row r="28" spans="1:49" x14ac:dyDescent="0.25">
      <c r="A28" s="48" t="s">
        <v>64</v>
      </c>
      <c r="B28" s="46"/>
      <c r="C28" s="46"/>
      <c r="D28" s="46" t="s">
        <v>65</v>
      </c>
      <c r="E28" s="46"/>
      <c r="F28" s="46"/>
      <c r="G28" s="46" t="s">
        <v>66</v>
      </c>
      <c r="H28" s="46"/>
      <c r="I28" s="46"/>
      <c r="J28" s="46" t="s">
        <v>67</v>
      </c>
      <c r="K28" s="46"/>
      <c r="L28" s="47"/>
      <c r="M28" s="5"/>
      <c r="N28" s="3"/>
      <c r="O28" t="s">
        <v>68</v>
      </c>
      <c r="X28" s="85"/>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7"/>
      <c r="AW28" s="6"/>
    </row>
    <row r="29" spans="1:49" x14ac:dyDescent="0.25">
      <c r="A29" s="48"/>
      <c r="B29" s="46"/>
      <c r="C29" s="46"/>
      <c r="D29" s="46"/>
      <c r="E29" s="46"/>
      <c r="F29" s="46"/>
      <c r="G29" s="46"/>
      <c r="H29" s="46"/>
      <c r="I29" s="46"/>
      <c r="J29" s="46"/>
      <c r="K29" s="46"/>
      <c r="L29" s="47"/>
      <c r="M29" s="5"/>
      <c r="N29" s="3"/>
      <c r="O29" t="s">
        <v>69</v>
      </c>
      <c r="X29" s="85"/>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7"/>
      <c r="AW29" s="6"/>
    </row>
    <row r="30" spans="1:49" x14ac:dyDescent="0.25">
      <c r="A30" s="48"/>
      <c r="B30" s="46"/>
      <c r="C30" s="46"/>
      <c r="D30" s="46"/>
      <c r="E30" s="46"/>
      <c r="F30" s="46"/>
      <c r="G30" s="46"/>
      <c r="H30" s="46"/>
      <c r="I30" s="46"/>
      <c r="J30" s="46"/>
      <c r="K30" s="46"/>
      <c r="L30" s="47"/>
      <c r="M30" s="5"/>
      <c r="N30" s="3"/>
      <c r="X30" s="88"/>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90"/>
      <c r="AW30" s="6"/>
    </row>
    <row r="31" spans="1:49" x14ac:dyDescent="0.25">
      <c r="A31" s="48" t="s">
        <v>70</v>
      </c>
      <c r="B31" s="46"/>
      <c r="C31" s="46"/>
      <c r="D31" s="46" t="s">
        <v>71</v>
      </c>
      <c r="E31" s="46"/>
      <c r="F31" s="46"/>
      <c r="G31" s="46" t="s">
        <v>72</v>
      </c>
      <c r="H31" s="46"/>
      <c r="I31" s="46"/>
      <c r="J31" s="46" t="s">
        <v>73</v>
      </c>
      <c r="K31" s="46"/>
      <c r="L31" s="47"/>
      <c r="M31" s="5"/>
      <c r="AW31" s="6"/>
    </row>
    <row r="32" spans="1:49" x14ac:dyDescent="0.25">
      <c r="A32" s="48"/>
      <c r="B32" s="46"/>
      <c r="C32" s="46"/>
      <c r="D32" s="46"/>
      <c r="E32" s="46"/>
      <c r="F32" s="46"/>
      <c r="G32" s="46"/>
      <c r="H32" s="46"/>
      <c r="I32" s="46"/>
      <c r="J32" s="46"/>
      <c r="K32" s="46"/>
      <c r="L32" s="47"/>
      <c r="M32" s="5"/>
      <c r="N32" t="s">
        <v>74</v>
      </c>
      <c r="AW32" s="6"/>
    </row>
    <row r="33" spans="1:49" x14ac:dyDescent="0.25">
      <c r="A33" s="48"/>
      <c r="B33" s="46"/>
      <c r="C33" s="46"/>
      <c r="D33" s="46"/>
      <c r="E33" s="46"/>
      <c r="F33" s="46"/>
      <c r="G33" s="46"/>
      <c r="H33" s="46"/>
      <c r="I33" s="46"/>
      <c r="J33" s="46"/>
      <c r="K33" s="46"/>
      <c r="L33" s="47"/>
      <c r="M33" s="5"/>
      <c r="N33" s="77"/>
      <c r="O33" s="78"/>
      <c r="P33" s="78"/>
      <c r="Q33" s="77"/>
      <c r="R33" s="78"/>
      <c r="S33" s="79"/>
      <c r="T33" s="77"/>
      <c r="U33" s="78"/>
      <c r="V33" s="79"/>
      <c r="W33" s="77"/>
      <c r="X33" s="78"/>
      <c r="Y33" s="79"/>
      <c r="Z33" s="77"/>
      <c r="AA33" s="78"/>
      <c r="AB33" s="79"/>
      <c r="AC33" s="77"/>
      <c r="AD33" s="78"/>
      <c r="AE33" s="79"/>
      <c r="AF33" s="77"/>
      <c r="AG33" s="78"/>
      <c r="AH33" s="79"/>
      <c r="AI33" s="77"/>
      <c r="AJ33" s="78"/>
      <c r="AK33" s="79"/>
      <c r="AL33" s="77"/>
      <c r="AM33" s="78"/>
      <c r="AN33" s="79"/>
      <c r="AO33" s="77"/>
      <c r="AP33" s="78"/>
      <c r="AQ33" s="79"/>
      <c r="AR33" s="77"/>
      <c r="AS33" s="78"/>
      <c r="AT33" s="79"/>
      <c r="AU33" s="77"/>
      <c r="AV33" s="78"/>
      <c r="AW33" s="91"/>
    </row>
    <row r="34" spans="1:49" x14ac:dyDescent="0.25">
      <c r="A34" s="48" t="s">
        <v>75</v>
      </c>
      <c r="B34" s="46"/>
      <c r="C34" s="46"/>
      <c r="D34" s="46" t="s">
        <v>76</v>
      </c>
      <c r="E34" s="46"/>
      <c r="F34" s="46"/>
      <c r="G34" s="95" t="s">
        <v>77</v>
      </c>
      <c r="H34" s="95"/>
      <c r="I34" s="95"/>
      <c r="J34" s="95"/>
      <c r="K34" s="95"/>
      <c r="L34" s="96"/>
      <c r="M34" s="5"/>
      <c r="N34" s="80"/>
      <c r="O34" s="81"/>
      <c r="P34" s="81"/>
      <c r="Q34" s="80"/>
      <c r="R34" s="81"/>
      <c r="S34" s="82"/>
      <c r="T34" s="80"/>
      <c r="U34" s="81"/>
      <c r="V34" s="82"/>
      <c r="W34" s="80"/>
      <c r="X34" s="81"/>
      <c r="Y34" s="82"/>
      <c r="Z34" s="80"/>
      <c r="AA34" s="81"/>
      <c r="AB34" s="82"/>
      <c r="AC34" s="80"/>
      <c r="AD34" s="81"/>
      <c r="AE34" s="82"/>
      <c r="AF34" s="80"/>
      <c r="AG34" s="81"/>
      <c r="AH34" s="82"/>
      <c r="AI34" s="80"/>
      <c r="AJ34" s="81"/>
      <c r="AK34" s="82"/>
      <c r="AL34" s="80"/>
      <c r="AM34" s="81"/>
      <c r="AN34" s="82"/>
      <c r="AO34" s="80"/>
      <c r="AP34" s="81"/>
      <c r="AQ34" s="82"/>
      <c r="AR34" s="80"/>
      <c r="AS34" s="81"/>
      <c r="AT34" s="82"/>
      <c r="AU34" s="80"/>
      <c r="AV34" s="81"/>
      <c r="AW34" s="92"/>
    </row>
    <row r="35" spans="1:49" x14ac:dyDescent="0.25">
      <c r="A35" s="48"/>
      <c r="B35" s="46"/>
      <c r="C35" s="46"/>
      <c r="D35" s="46"/>
      <c r="E35" s="46"/>
      <c r="F35" s="46"/>
      <c r="G35" s="97"/>
      <c r="H35" s="97"/>
      <c r="I35" s="97"/>
      <c r="J35" s="97"/>
      <c r="K35" s="97"/>
      <c r="L35" s="98"/>
      <c r="M35" s="5"/>
      <c r="N35" s="80"/>
      <c r="O35" s="81"/>
      <c r="P35" s="81"/>
      <c r="Q35" s="80"/>
      <c r="R35" s="81"/>
      <c r="S35" s="82"/>
      <c r="T35" s="80"/>
      <c r="U35" s="81"/>
      <c r="V35" s="82"/>
      <c r="W35" s="80"/>
      <c r="X35" s="81"/>
      <c r="Y35" s="82"/>
      <c r="Z35" s="80"/>
      <c r="AA35" s="81"/>
      <c r="AB35" s="82"/>
      <c r="AC35" s="80"/>
      <c r="AD35" s="81"/>
      <c r="AE35" s="82"/>
      <c r="AF35" s="80"/>
      <c r="AG35" s="81"/>
      <c r="AH35" s="82"/>
      <c r="AI35" s="80"/>
      <c r="AJ35" s="81"/>
      <c r="AK35" s="82"/>
      <c r="AL35" s="80"/>
      <c r="AM35" s="81"/>
      <c r="AN35" s="82"/>
      <c r="AO35" s="80"/>
      <c r="AP35" s="81"/>
      <c r="AQ35" s="82"/>
      <c r="AR35" s="80"/>
      <c r="AS35" s="81"/>
      <c r="AT35" s="82"/>
      <c r="AU35" s="80"/>
      <c r="AV35" s="81"/>
      <c r="AW35" s="92"/>
    </row>
    <row r="36" spans="1:49" ht="15.75" thickBot="1" x14ac:dyDescent="0.3">
      <c r="A36" s="93"/>
      <c r="B36" s="94"/>
      <c r="C36" s="94"/>
      <c r="D36" s="94"/>
      <c r="E36" s="94"/>
      <c r="F36" s="94"/>
      <c r="G36" s="99"/>
      <c r="H36" s="99"/>
      <c r="I36" s="99"/>
      <c r="J36" s="99"/>
      <c r="K36" s="99"/>
      <c r="L36" s="100"/>
      <c r="M36" s="7"/>
      <c r="N36" s="8"/>
      <c r="O36" s="9"/>
      <c r="P36" s="10"/>
      <c r="Q36" s="8"/>
      <c r="R36" s="9"/>
      <c r="S36" s="11"/>
      <c r="T36" s="8"/>
      <c r="U36" s="9"/>
      <c r="V36" s="11"/>
      <c r="W36" s="8"/>
      <c r="X36" s="9"/>
      <c r="Y36" s="11"/>
      <c r="Z36" s="8"/>
      <c r="AA36" s="9"/>
      <c r="AB36" s="11"/>
      <c r="AC36" s="8"/>
      <c r="AD36" s="9"/>
      <c r="AE36" s="11"/>
      <c r="AF36" s="8"/>
      <c r="AG36" s="9"/>
      <c r="AH36" s="11"/>
      <c r="AI36" s="8"/>
      <c r="AJ36" s="9"/>
      <c r="AK36" s="11"/>
      <c r="AL36" s="8"/>
      <c r="AM36" s="9"/>
      <c r="AN36" s="11"/>
      <c r="AO36" s="8"/>
      <c r="AP36" s="9"/>
      <c r="AQ36" s="11"/>
      <c r="AR36" s="8"/>
      <c r="AS36" s="9"/>
      <c r="AT36" s="11"/>
      <c r="AU36" s="8"/>
      <c r="AV36" s="9"/>
      <c r="AW36" s="12"/>
    </row>
  </sheetData>
  <mergeCells count="79">
    <mergeCell ref="AF16:AN16"/>
    <mergeCell ref="AO16:AV16"/>
    <mergeCell ref="M14:AW15"/>
    <mergeCell ref="AS9:AX9"/>
    <mergeCell ref="AS10:AX10"/>
    <mergeCell ref="Y9:AD9"/>
    <mergeCell ref="Y10:AD10"/>
    <mergeCell ref="AS11:AX11"/>
    <mergeCell ref="Y11:AD11"/>
    <mergeCell ref="AE11:AR11"/>
    <mergeCell ref="A28:C30"/>
    <mergeCell ref="D28:F30"/>
    <mergeCell ref="G28:I30"/>
    <mergeCell ref="J28:L30"/>
    <mergeCell ref="A19:C21"/>
    <mergeCell ref="D19:F21"/>
    <mergeCell ref="G19:I21"/>
    <mergeCell ref="J19:L21"/>
    <mergeCell ref="A22:C24"/>
    <mergeCell ref="D22:F24"/>
    <mergeCell ref="G22:I24"/>
    <mergeCell ref="J22:L24"/>
    <mergeCell ref="A31:C33"/>
    <mergeCell ref="D31:F33"/>
    <mergeCell ref="G31:I33"/>
    <mergeCell ref="J31:L33"/>
    <mergeCell ref="A34:C36"/>
    <mergeCell ref="D34:F36"/>
    <mergeCell ref="G34:L34"/>
    <mergeCell ref="G35:L35"/>
    <mergeCell ref="G36:L36"/>
    <mergeCell ref="N33:P35"/>
    <mergeCell ref="Q33:S35"/>
    <mergeCell ref="T33:V35"/>
    <mergeCell ref="W33:Y35"/>
    <mergeCell ref="Z33:AB35"/>
    <mergeCell ref="AO33:AQ35"/>
    <mergeCell ref="AR33:AT35"/>
    <mergeCell ref="X27:AV27"/>
    <mergeCell ref="X28:AV28"/>
    <mergeCell ref="X29:AV29"/>
    <mergeCell ref="X30:AV30"/>
    <mergeCell ref="AU33:AW35"/>
    <mergeCell ref="AC33:AE35"/>
    <mergeCell ref="AF33:AH35"/>
    <mergeCell ref="AI33:AK35"/>
    <mergeCell ref="AL33:AN35"/>
    <mergeCell ref="AZ6:BB6"/>
    <mergeCell ref="AQ7:AS7"/>
    <mergeCell ref="AQ6:AS6"/>
    <mergeCell ref="AT6:AY6"/>
    <mergeCell ref="AY11:BI11"/>
    <mergeCell ref="BC6:BI6"/>
    <mergeCell ref="AY9:BI9"/>
    <mergeCell ref="AY10:BI10"/>
    <mergeCell ref="AE10:AR10"/>
    <mergeCell ref="AE9:AR9"/>
    <mergeCell ref="A6:AJ7"/>
    <mergeCell ref="A9:F9"/>
    <mergeCell ref="A10:F10"/>
    <mergeCell ref="G10:X10"/>
    <mergeCell ref="G9:X9"/>
    <mergeCell ref="A11:F11"/>
    <mergeCell ref="J16:L18"/>
    <mergeCell ref="A25:C27"/>
    <mergeCell ref="AT7:BI7"/>
    <mergeCell ref="G12:BI12"/>
    <mergeCell ref="G11:X11"/>
    <mergeCell ref="X26:AV26"/>
    <mergeCell ref="A16:C18"/>
    <mergeCell ref="D16:F18"/>
    <mergeCell ref="G16:I18"/>
    <mergeCell ref="D25:F27"/>
    <mergeCell ref="G25:I27"/>
    <mergeCell ref="J25:L27"/>
    <mergeCell ref="A14:L15"/>
    <mergeCell ref="A12:F12"/>
    <mergeCell ref="N16:U16"/>
    <mergeCell ref="V16:AE16"/>
  </mergeCells>
  <dataValidations count="1">
    <dataValidation allowBlank="1" showInputMessage="1" showErrorMessage="1" prompt="Format: Persons initials/dd/mm/yyyy (mulitiple HITRAs same day, same person, add ascending number eg -01) _x000a_" sqref="BC6:BI6" xr:uid="{4D9B971B-6F63-4EF1-8AF5-587163BFEE38}"/>
  </dataValidations>
  <pageMargins left="0.70866141732283472" right="0.70866141732283472" top="0.74803149606299213" bottom="0.74803149606299213" header="0.31496062992125984" footer="0.31496062992125984"/>
  <pageSetup paperSize="9" scale="80" orientation="landscape" r:id="rId1"/>
  <headerFooter>
    <oddFooter>&amp;LHS-MOR-IOA-FOR-021   v3.0&amp;CJanuary 2020&amp;R&amp;A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xdr:colOff>
                    <xdr:row>14</xdr:row>
                    <xdr:rowOff>152400</xdr:rowOff>
                  </from>
                  <to>
                    <xdr:col>1</xdr:col>
                    <xdr:colOff>9525</xdr:colOff>
                    <xdr:row>16</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180975</xdr:colOff>
                    <xdr:row>14</xdr:row>
                    <xdr:rowOff>161925</xdr:rowOff>
                  </from>
                  <to>
                    <xdr:col>4</xdr:col>
                    <xdr:colOff>0</xdr:colOff>
                    <xdr:row>16</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171450</xdr:colOff>
                    <xdr:row>14</xdr:row>
                    <xdr:rowOff>161925</xdr:rowOff>
                  </from>
                  <to>
                    <xdr:col>7</xdr:col>
                    <xdr:colOff>0</xdr:colOff>
                    <xdr:row>16</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180975</xdr:colOff>
                    <xdr:row>14</xdr:row>
                    <xdr:rowOff>152400</xdr:rowOff>
                  </from>
                  <to>
                    <xdr:col>10</xdr:col>
                    <xdr:colOff>0</xdr:colOff>
                    <xdr:row>16</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0</xdr:colOff>
                    <xdr:row>17</xdr:row>
                    <xdr:rowOff>152400</xdr:rowOff>
                  </from>
                  <to>
                    <xdr:col>1</xdr:col>
                    <xdr:colOff>0</xdr:colOff>
                    <xdr:row>19</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180975</xdr:colOff>
                    <xdr:row>17</xdr:row>
                    <xdr:rowOff>142875</xdr:rowOff>
                  </from>
                  <to>
                    <xdr:col>4</xdr:col>
                    <xdr:colOff>0</xdr:colOff>
                    <xdr:row>19</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180975</xdr:colOff>
                    <xdr:row>17</xdr:row>
                    <xdr:rowOff>142875</xdr:rowOff>
                  </from>
                  <to>
                    <xdr:col>7</xdr:col>
                    <xdr:colOff>0</xdr:colOff>
                    <xdr:row>19</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171450</xdr:colOff>
                    <xdr:row>17</xdr:row>
                    <xdr:rowOff>142875</xdr:rowOff>
                  </from>
                  <to>
                    <xdr:col>10</xdr:col>
                    <xdr:colOff>0</xdr:colOff>
                    <xdr:row>19</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0</xdr:colOff>
                    <xdr:row>20</xdr:row>
                    <xdr:rowOff>142875</xdr:rowOff>
                  </from>
                  <to>
                    <xdr:col>1</xdr:col>
                    <xdr:colOff>0</xdr:colOff>
                    <xdr:row>22</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171450</xdr:colOff>
                    <xdr:row>20</xdr:row>
                    <xdr:rowOff>152400</xdr:rowOff>
                  </from>
                  <to>
                    <xdr:col>4</xdr:col>
                    <xdr:colOff>0</xdr:colOff>
                    <xdr:row>22</xdr:row>
                    <xdr:rowOff>28575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161925</xdr:colOff>
                    <xdr:row>20</xdr:row>
                    <xdr:rowOff>142875</xdr:rowOff>
                  </from>
                  <to>
                    <xdr:col>6</xdr:col>
                    <xdr:colOff>161925</xdr:colOff>
                    <xdr:row>22</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171450</xdr:colOff>
                    <xdr:row>20</xdr:row>
                    <xdr:rowOff>152400</xdr:rowOff>
                  </from>
                  <to>
                    <xdr:col>10</xdr:col>
                    <xdr:colOff>0</xdr:colOff>
                    <xdr:row>22</xdr:row>
                    <xdr:rowOff>28575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0</xdr:colOff>
                    <xdr:row>23</xdr:row>
                    <xdr:rowOff>152400</xdr:rowOff>
                  </from>
                  <to>
                    <xdr:col>1</xdr:col>
                    <xdr:colOff>0</xdr:colOff>
                    <xdr:row>25</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0</xdr:colOff>
                    <xdr:row>26</xdr:row>
                    <xdr:rowOff>152400</xdr:rowOff>
                  </from>
                  <to>
                    <xdr:col>1</xdr:col>
                    <xdr:colOff>0</xdr:colOff>
                    <xdr:row>28</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0</xdr:colOff>
                    <xdr:row>29</xdr:row>
                    <xdr:rowOff>161925</xdr:rowOff>
                  </from>
                  <to>
                    <xdr:col>1</xdr:col>
                    <xdr:colOff>0</xdr:colOff>
                    <xdr:row>31</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180975</xdr:colOff>
                    <xdr:row>23</xdr:row>
                    <xdr:rowOff>152400</xdr:rowOff>
                  </from>
                  <to>
                    <xdr:col>4</xdr:col>
                    <xdr:colOff>0</xdr:colOff>
                    <xdr:row>25</xdr:row>
                    <xdr:rowOff>28575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171450</xdr:colOff>
                    <xdr:row>23</xdr:row>
                    <xdr:rowOff>142875</xdr:rowOff>
                  </from>
                  <to>
                    <xdr:col>7</xdr:col>
                    <xdr:colOff>0</xdr:colOff>
                    <xdr:row>25</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171450</xdr:colOff>
                    <xdr:row>23</xdr:row>
                    <xdr:rowOff>142875</xdr:rowOff>
                  </from>
                  <to>
                    <xdr:col>10</xdr:col>
                    <xdr:colOff>0</xdr:colOff>
                    <xdr:row>25</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171450</xdr:colOff>
                    <xdr:row>26</xdr:row>
                    <xdr:rowOff>161925</xdr:rowOff>
                  </from>
                  <to>
                    <xdr:col>4</xdr:col>
                    <xdr:colOff>0</xdr:colOff>
                    <xdr:row>28</xdr:row>
                    <xdr:rowOff>38100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180975</xdr:colOff>
                    <xdr:row>26</xdr:row>
                    <xdr:rowOff>161925</xdr:rowOff>
                  </from>
                  <to>
                    <xdr:col>7</xdr:col>
                    <xdr:colOff>0</xdr:colOff>
                    <xdr:row>28</xdr:row>
                    <xdr:rowOff>38100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8</xdr:col>
                    <xdr:colOff>171450</xdr:colOff>
                    <xdr:row>26</xdr:row>
                    <xdr:rowOff>142875</xdr:rowOff>
                  </from>
                  <to>
                    <xdr:col>10</xdr:col>
                    <xdr:colOff>0</xdr:colOff>
                    <xdr:row>28</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0</xdr:col>
                    <xdr:colOff>0</xdr:colOff>
                    <xdr:row>32</xdr:row>
                    <xdr:rowOff>142875</xdr:rowOff>
                  </from>
                  <to>
                    <xdr:col>1</xdr:col>
                    <xdr:colOff>0</xdr:colOff>
                    <xdr:row>34</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xdr:col>
                    <xdr:colOff>180975</xdr:colOff>
                    <xdr:row>29</xdr:row>
                    <xdr:rowOff>161925</xdr:rowOff>
                  </from>
                  <to>
                    <xdr:col>4</xdr:col>
                    <xdr:colOff>0</xdr:colOff>
                    <xdr:row>31</xdr:row>
                    <xdr:rowOff>38100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xdr:col>
                    <xdr:colOff>161925</xdr:colOff>
                    <xdr:row>32</xdr:row>
                    <xdr:rowOff>152400</xdr:rowOff>
                  </from>
                  <to>
                    <xdr:col>3</xdr:col>
                    <xdr:colOff>161925</xdr:colOff>
                    <xdr:row>34</xdr:row>
                    <xdr:rowOff>28575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171450</xdr:colOff>
                    <xdr:row>29</xdr:row>
                    <xdr:rowOff>161925</xdr:rowOff>
                  </from>
                  <to>
                    <xdr:col>7</xdr:col>
                    <xdr:colOff>0</xdr:colOff>
                    <xdr:row>31</xdr:row>
                    <xdr:rowOff>38100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180975</xdr:colOff>
                    <xdr:row>29</xdr:row>
                    <xdr:rowOff>152400</xdr:rowOff>
                  </from>
                  <to>
                    <xdr:col>10</xdr:col>
                    <xdr:colOff>0</xdr:colOff>
                    <xdr:row>31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58EF-77B9-40EF-B918-E4ACC8850734}">
  <sheetPr>
    <pageSetUpPr fitToPage="1"/>
  </sheetPr>
  <dimension ref="A1:T53"/>
  <sheetViews>
    <sheetView zoomScale="65" zoomScaleNormal="85" workbookViewId="0">
      <selection activeCell="D10" sqref="D10"/>
    </sheetView>
  </sheetViews>
  <sheetFormatPr defaultRowHeight="15" outlineLevelCol="1" x14ac:dyDescent="0.25"/>
  <cols>
    <col min="1" max="1" width="4.5703125" customWidth="1"/>
    <col min="2" max="2" width="36.7109375" style="4" customWidth="1"/>
    <col min="3" max="3" width="18.5703125" customWidth="1"/>
    <col min="4" max="4" width="55.42578125" customWidth="1"/>
    <col min="5" max="5" width="8" style="1" customWidth="1"/>
    <col min="6" max="6" width="4.140625" style="1" customWidth="1"/>
    <col min="7" max="7" width="5.28515625" customWidth="1"/>
    <col min="8" max="8" width="54.7109375" customWidth="1"/>
    <col min="9" max="9" width="18.140625" customWidth="1"/>
    <col min="10" max="11" width="4.140625" customWidth="1"/>
    <col min="12" max="12" width="6" customWidth="1"/>
    <col min="13" max="13" width="25" customWidth="1"/>
    <col min="14" max="14" width="3.5703125" style="41" hidden="1" customWidth="1" outlineLevel="1"/>
    <col min="15" max="15" width="4.140625" style="42" hidden="1" customWidth="1" outlineLevel="1"/>
    <col min="16" max="16" width="3.42578125" style="42" hidden="1" customWidth="1" outlineLevel="1"/>
    <col min="17" max="17" width="11" style="42" hidden="1" customWidth="1" outlineLevel="1"/>
    <col min="18" max="18" width="3.28515625" style="42" hidden="1" customWidth="1" outlineLevel="1"/>
    <col min="19" max="19" width="7.140625" style="42" hidden="1" customWidth="1" outlineLevel="1"/>
    <col min="20" max="20" width="8.7109375" collapsed="1"/>
  </cols>
  <sheetData>
    <row r="1" spans="1:19" ht="23.25" x14ac:dyDescent="0.25">
      <c r="A1" s="101" t="s">
        <v>78</v>
      </c>
      <c r="B1" s="101"/>
      <c r="C1" s="101"/>
      <c r="D1" s="101"/>
      <c r="E1" s="101"/>
      <c r="F1" s="101"/>
      <c r="G1" s="101"/>
      <c r="H1" s="101"/>
      <c r="I1" s="101"/>
      <c r="J1" s="101"/>
      <c r="K1" s="101"/>
      <c r="L1" s="101"/>
      <c r="M1" s="101"/>
      <c r="N1" s="29"/>
      <c r="O1" s="29"/>
      <c r="P1" s="29"/>
      <c r="Q1" s="29"/>
      <c r="R1" s="29"/>
      <c r="S1" s="29"/>
    </row>
    <row r="2" spans="1:19" s="13" customFormat="1" ht="79.5" customHeight="1" x14ac:dyDescent="0.25">
      <c r="A2" s="14"/>
      <c r="B2" s="15" t="s">
        <v>79</v>
      </c>
      <c r="C2" s="16" t="s">
        <v>80</v>
      </c>
      <c r="D2" s="17" t="s">
        <v>81</v>
      </c>
      <c r="E2" s="18" t="s">
        <v>82</v>
      </c>
      <c r="F2" s="18" t="s">
        <v>83</v>
      </c>
      <c r="G2" s="19" t="s">
        <v>84</v>
      </c>
      <c r="H2" s="17" t="s">
        <v>13</v>
      </c>
      <c r="I2" s="16" t="s">
        <v>85</v>
      </c>
      <c r="J2" s="19" t="s">
        <v>82</v>
      </c>
      <c r="K2" s="19" t="s">
        <v>83</v>
      </c>
      <c r="L2" s="19" t="s">
        <v>86</v>
      </c>
      <c r="M2" s="30" t="s">
        <v>87</v>
      </c>
      <c r="N2" s="31"/>
      <c r="O2" s="32"/>
      <c r="P2" s="32"/>
      <c r="Q2" s="32"/>
      <c r="R2" s="32"/>
      <c r="S2" s="32"/>
    </row>
    <row r="3" spans="1:19" s="40" customFormat="1" ht="71.45" customHeight="1" x14ac:dyDescent="0.35">
      <c r="A3" s="33"/>
      <c r="B3" s="34"/>
      <c r="C3" s="34"/>
      <c r="D3" s="34"/>
      <c r="E3" s="35"/>
      <c r="F3" s="35"/>
      <c r="G3" s="36" t="e">
        <f t="shared" ref="G3:G50" si="0">IF(P3&lt;11,"L",IF(P3&lt;16,"M",IF(P3&lt;21,"H","C")))</f>
        <v>#N/A</v>
      </c>
      <c r="H3" s="34"/>
      <c r="I3" s="34"/>
      <c r="J3" s="35"/>
      <c r="K3" s="35"/>
      <c r="L3" s="36" t="e">
        <f t="shared" ref="L3:L50" si="1">IF(S3&lt;11,"L",IF(S3&lt;16,"M",IF(S3&lt;21,"H","C")))</f>
        <v>#N/A</v>
      </c>
      <c r="M3" s="37"/>
      <c r="N3" s="38" t="e">
        <f>VLOOKUP(E3,[1]Sheet3!$D$3:$E$7,2,FALSE)</f>
        <v>#N/A</v>
      </c>
      <c r="O3" s="39" t="e">
        <f>VLOOKUP(F3,[1]Sheet3!$G$3:$H$7,2,FALSE)</f>
        <v>#N/A</v>
      </c>
      <c r="P3" s="39" t="e">
        <f t="shared" ref="P3:P50" si="2">N3+O3</f>
        <v>#N/A</v>
      </c>
      <c r="Q3" s="38" t="e">
        <f>VLOOKUP(J3,[1]Sheet3!$D$3:$E$7,2,FALSE)</f>
        <v>#N/A</v>
      </c>
      <c r="R3" s="39" t="e">
        <f>VLOOKUP(K3,[1]Sheet3!$G$3:$H$7,2,FALSE)</f>
        <v>#N/A</v>
      </c>
      <c r="S3" s="39" t="e">
        <f t="shared" ref="S3:S50" si="3">Q3+R3</f>
        <v>#N/A</v>
      </c>
    </row>
    <row r="4" spans="1:19" s="40" customFormat="1" ht="71.45" customHeight="1" x14ac:dyDescent="0.35">
      <c r="A4" s="33"/>
      <c r="B4" s="34"/>
      <c r="C4" s="34"/>
      <c r="D4" s="34"/>
      <c r="E4" s="35"/>
      <c r="F4" s="35"/>
      <c r="G4" s="36" t="e">
        <f t="shared" si="0"/>
        <v>#N/A</v>
      </c>
      <c r="H4" s="34"/>
      <c r="I4" s="34"/>
      <c r="J4" s="35"/>
      <c r="K4" s="35"/>
      <c r="L4" s="36" t="e">
        <f t="shared" si="1"/>
        <v>#N/A</v>
      </c>
      <c r="M4" s="37"/>
      <c r="N4" s="38" t="e">
        <f>VLOOKUP(E4,[1]Sheet3!$D$3:$E$7,2,FALSE)</f>
        <v>#N/A</v>
      </c>
      <c r="O4" s="39" t="e">
        <f>VLOOKUP(F4,[1]Sheet3!$G$3:$H$7,2,FALSE)</f>
        <v>#N/A</v>
      </c>
      <c r="P4" s="39" t="e">
        <f t="shared" si="2"/>
        <v>#N/A</v>
      </c>
      <c r="Q4" s="38" t="e">
        <f>VLOOKUP(J4,[1]Sheet3!$D$3:$E$7,2,FALSE)</f>
        <v>#N/A</v>
      </c>
      <c r="R4" s="39" t="e">
        <f>VLOOKUP(K4,[1]Sheet3!$G$3:$H$7,2,FALSE)</f>
        <v>#N/A</v>
      </c>
      <c r="S4" s="39" t="e">
        <f t="shared" si="3"/>
        <v>#N/A</v>
      </c>
    </row>
    <row r="5" spans="1:19" s="40" customFormat="1" ht="71.45" customHeight="1" x14ac:dyDescent="0.35">
      <c r="A5" s="33"/>
      <c r="B5" s="34"/>
      <c r="C5" s="34"/>
      <c r="D5" s="34"/>
      <c r="E5" s="35"/>
      <c r="F5" s="35"/>
      <c r="G5" s="36" t="e">
        <f t="shared" si="0"/>
        <v>#N/A</v>
      </c>
      <c r="H5" s="34"/>
      <c r="I5" s="34"/>
      <c r="J5" s="35"/>
      <c r="K5" s="35"/>
      <c r="L5" s="36" t="e">
        <f t="shared" si="1"/>
        <v>#N/A</v>
      </c>
      <c r="M5" s="37"/>
      <c r="N5" s="38" t="e">
        <f>VLOOKUP(E5,[1]Sheet3!$D$3:$E$7,2,FALSE)</f>
        <v>#N/A</v>
      </c>
      <c r="O5" s="39" t="e">
        <f>VLOOKUP(F5,[1]Sheet3!$G$3:$H$7,2,FALSE)</f>
        <v>#N/A</v>
      </c>
      <c r="P5" s="39" t="e">
        <f t="shared" si="2"/>
        <v>#N/A</v>
      </c>
      <c r="Q5" s="38" t="e">
        <f>VLOOKUP(J5,[1]Sheet3!$D$3:$E$7,2,FALSE)</f>
        <v>#N/A</v>
      </c>
      <c r="R5" s="39" t="e">
        <f>VLOOKUP(K5,[1]Sheet3!$G$3:$H$7,2,FALSE)</f>
        <v>#N/A</v>
      </c>
      <c r="S5" s="39" t="e">
        <f t="shared" si="3"/>
        <v>#N/A</v>
      </c>
    </row>
    <row r="6" spans="1:19" s="40" customFormat="1" ht="71.45" customHeight="1" x14ac:dyDescent="0.35">
      <c r="A6" s="33"/>
      <c r="B6" s="34"/>
      <c r="C6" s="34"/>
      <c r="D6" s="34"/>
      <c r="E6" s="35"/>
      <c r="F6" s="35"/>
      <c r="G6" s="36" t="e">
        <f t="shared" si="0"/>
        <v>#N/A</v>
      </c>
      <c r="H6" s="34"/>
      <c r="I6" s="34"/>
      <c r="J6" s="35"/>
      <c r="K6" s="35"/>
      <c r="L6" s="36" t="e">
        <f t="shared" si="1"/>
        <v>#N/A</v>
      </c>
      <c r="M6" s="37"/>
      <c r="N6" s="38" t="e">
        <f>VLOOKUP(E6,[1]Sheet3!$D$3:$E$7,2,FALSE)</f>
        <v>#N/A</v>
      </c>
      <c r="O6" s="39" t="e">
        <f>VLOOKUP(F6,[1]Sheet3!$G$3:$H$7,2,FALSE)</f>
        <v>#N/A</v>
      </c>
      <c r="P6" s="39" t="e">
        <f t="shared" si="2"/>
        <v>#N/A</v>
      </c>
      <c r="Q6" s="38" t="e">
        <f>VLOOKUP(J6,[1]Sheet3!$D$3:$E$7,2,FALSE)</f>
        <v>#N/A</v>
      </c>
      <c r="R6" s="39" t="e">
        <f>VLOOKUP(K6,[1]Sheet3!$G$3:$H$7,2,FALSE)</f>
        <v>#N/A</v>
      </c>
      <c r="S6" s="39" t="e">
        <f t="shared" si="3"/>
        <v>#N/A</v>
      </c>
    </row>
    <row r="7" spans="1:19" s="40" customFormat="1" ht="71.45" customHeight="1" x14ac:dyDescent="0.35">
      <c r="A7" s="33"/>
      <c r="B7" s="34"/>
      <c r="C7" s="34"/>
      <c r="D7" s="34"/>
      <c r="E7" s="35"/>
      <c r="F7" s="35"/>
      <c r="G7" s="36" t="e">
        <f t="shared" si="0"/>
        <v>#N/A</v>
      </c>
      <c r="H7" s="34"/>
      <c r="I7" s="34"/>
      <c r="J7" s="35"/>
      <c r="K7" s="35"/>
      <c r="L7" s="36" t="e">
        <f t="shared" si="1"/>
        <v>#N/A</v>
      </c>
      <c r="M7" s="37"/>
      <c r="N7" s="38" t="e">
        <f>VLOOKUP(E7,[1]Sheet3!$D$3:$E$7,2,FALSE)</f>
        <v>#N/A</v>
      </c>
      <c r="O7" s="39" t="e">
        <f>VLOOKUP(F7,[1]Sheet3!$G$3:$H$7,2,FALSE)</f>
        <v>#N/A</v>
      </c>
      <c r="P7" s="39" t="e">
        <f t="shared" si="2"/>
        <v>#N/A</v>
      </c>
      <c r="Q7" s="38" t="e">
        <f>VLOOKUP(J7,[1]Sheet3!$D$3:$E$7,2,FALSE)</f>
        <v>#N/A</v>
      </c>
      <c r="R7" s="39" t="e">
        <f>VLOOKUP(K7,[1]Sheet3!$G$3:$H$7,2,FALSE)</f>
        <v>#N/A</v>
      </c>
      <c r="S7" s="39" t="e">
        <f t="shared" si="3"/>
        <v>#N/A</v>
      </c>
    </row>
    <row r="8" spans="1:19" s="40" customFormat="1" ht="71.45" customHeight="1" x14ac:dyDescent="0.35">
      <c r="A8" s="33"/>
      <c r="B8" s="34"/>
      <c r="C8" s="34"/>
      <c r="D8" s="34"/>
      <c r="E8" s="35"/>
      <c r="F8" s="35"/>
      <c r="G8" s="36" t="e">
        <f t="shared" si="0"/>
        <v>#N/A</v>
      </c>
      <c r="H8" s="34"/>
      <c r="I8" s="34"/>
      <c r="J8" s="35"/>
      <c r="K8" s="35"/>
      <c r="L8" s="36" t="e">
        <f t="shared" si="1"/>
        <v>#N/A</v>
      </c>
      <c r="M8" s="37"/>
      <c r="N8" s="38" t="e">
        <f>VLOOKUP(E8,[1]Sheet3!$D$3:$E$7,2,FALSE)</f>
        <v>#N/A</v>
      </c>
      <c r="O8" s="39" t="e">
        <f>VLOOKUP(F8,[1]Sheet3!$G$3:$H$7,2,FALSE)</f>
        <v>#N/A</v>
      </c>
      <c r="P8" s="39" t="e">
        <f t="shared" si="2"/>
        <v>#N/A</v>
      </c>
      <c r="Q8" s="38" t="e">
        <f>VLOOKUP(J8,[1]Sheet3!$D$3:$E$7,2,FALSE)</f>
        <v>#N/A</v>
      </c>
      <c r="R8" s="39" t="e">
        <f>VLOOKUP(K8,[1]Sheet3!$G$3:$H$7,2,FALSE)</f>
        <v>#N/A</v>
      </c>
      <c r="S8" s="39" t="e">
        <f t="shared" si="3"/>
        <v>#N/A</v>
      </c>
    </row>
    <row r="9" spans="1:19" s="40" customFormat="1" ht="71.45" customHeight="1" x14ac:dyDescent="0.35">
      <c r="A9" s="33"/>
      <c r="B9" s="34"/>
      <c r="C9" s="34"/>
      <c r="D9" s="34"/>
      <c r="E9" s="35"/>
      <c r="F9" s="35"/>
      <c r="G9" s="36" t="e">
        <f t="shared" si="0"/>
        <v>#N/A</v>
      </c>
      <c r="H9" s="34"/>
      <c r="I9" s="34"/>
      <c r="J9" s="35"/>
      <c r="K9" s="35"/>
      <c r="L9" s="36" t="e">
        <f t="shared" si="1"/>
        <v>#N/A</v>
      </c>
      <c r="M9" s="37"/>
      <c r="N9" s="38" t="e">
        <f>VLOOKUP(E9,[1]Sheet3!$D$3:$E$7,2,FALSE)</f>
        <v>#N/A</v>
      </c>
      <c r="O9" s="39" t="e">
        <f>VLOOKUP(F9,[1]Sheet3!$G$3:$H$7,2,FALSE)</f>
        <v>#N/A</v>
      </c>
      <c r="P9" s="39" t="e">
        <f t="shared" si="2"/>
        <v>#N/A</v>
      </c>
      <c r="Q9" s="38" t="e">
        <f>VLOOKUP(J9,[1]Sheet3!$D$3:$E$7,2,FALSE)</f>
        <v>#N/A</v>
      </c>
      <c r="R9" s="39" t="e">
        <f>VLOOKUP(K9,[1]Sheet3!$G$3:$H$7,2,FALSE)</f>
        <v>#N/A</v>
      </c>
      <c r="S9" s="39" t="e">
        <f t="shared" si="3"/>
        <v>#N/A</v>
      </c>
    </row>
    <row r="10" spans="1:19" s="40" customFormat="1" ht="71.45" customHeight="1" x14ac:dyDescent="0.35">
      <c r="A10" s="33"/>
      <c r="B10" s="34"/>
      <c r="C10" s="34"/>
      <c r="D10" s="34"/>
      <c r="E10" s="35"/>
      <c r="F10" s="35"/>
      <c r="G10" s="36" t="e">
        <f t="shared" si="0"/>
        <v>#N/A</v>
      </c>
      <c r="H10" s="34"/>
      <c r="I10" s="34"/>
      <c r="J10" s="35"/>
      <c r="K10" s="35"/>
      <c r="L10" s="36" t="e">
        <f t="shared" si="1"/>
        <v>#N/A</v>
      </c>
      <c r="M10" s="37"/>
      <c r="N10" s="38" t="e">
        <f>VLOOKUP(E10,[1]Sheet3!$D$3:$E$7,2,FALSE)</f>
        <v>#N/A</v>
      </c>
      <c r="O10" s="39" t="e">
        <f>VLOOKUP(F10,[1]Sheet3!$G$3:$H$7,2,FALSE)</f>
        <v>#N/A</v>
      </c>
      <c r="P10" s="39" t="e">
        <f t="shared" si="2"/>
        <v>#N/A</v>
      </c>
      <c r="Q10" s="38" t="e">
        <f>VLOOKUP(J10,[1]Sheet3!$D$3:$E$7,2,FALSE)</f>
        <v>#N/A</v>
      </c>
      <c r="R10" s="39" t="e">
        <f>VLOOKUP(K10,[1]Sheet3!$G$3:$H$7,2,FALSE)</f>
        <v>#N/A</v>
      </c>
      <c r="S10" s="39" t="e">
        <f t="shared" si="3"/>
        <v>#N/A</v>
      </c>
    </row>
    <row r="11" spans="1:19" s="40" customFormat="1" ht="71.45" customHeight="1" x14ac:dyDescent="0.35">
      <c r="A11" s="33"/>
      <c r="B11" s="34"/>
      <c r="C11" s="34"/>
      <c r="D11" s="34"/>
      <c r="E11" s="35"/>
      <c r="F11" s="35"/>
      <c r="G11" s="36" t="e">
        <f t="shared" si="0"/>
        <v>#N/A</v>
      </c>
      <c r="H11" s="34"/>
      <c r="I11" s="34"/>
      <c r="J11" s="35"/>
      <c r="K11" s="35"/>
      <c r="L11" s="36" t="e">
        <f t="shared" si="1"/>
        <v>#N/A</v>
      </c>
      <c r="M11" s="37"/>
      <c r="N11" s="38" t="e">
        <f>VLOOKUP(E11,[1]Sheet3!$D$3:$E$7,2,FALSE)</f>
        <v>#N/A</v>
      </c>
      <c r="O11" s="39" t="e">
        <f>VLOOKUP(F11,[1]Sheet3!$G$3:$H$7,2,FALSE)</f>
        <v>#N/A</v>
      </c>
      <c r="P11" s="39" t="e">
        <f t="shared" si="2"/>
        <v>#N/A</v>
      </c>
      <c r="Q11" s="38" t="e">
        <f>VLOOKUP(J11,[1]Sheet3!$D$3:$E$7,2,FALSE)</f>
        <v>#N/A</v>
      </c>
      <c r="R11" s="39" t="e">
        <f>VLOOKUP(K11,[1]Sheet3!$G$3:$H$7,2,FALSE)</f>
        <v>#N/A</v>
      </c>
      <c r="S11" s="39" t="e">
        <f t="shared" si="3"/>
        <v>#N/A</v>
      </c>
    </row>
    <row r="12" spans="1:19" s="40" customFormat="1" ht="71.45" customHeight="1" x14ac:dyDescent="0.35">
      <c r="A12" s="33"/>
      <c r="B12" s="34"/>
      <c r="C12" s="34"/>
      <c r="D12" s="34"/>
      <c r="E12" s="35"/>
      <c r="F12" s="35"/>
      <c r="G12" s="36" t="e">
        <f t="shared" si="0"/>
        <v>#N/A</v>
      </c>
      <c r="H12" s="34"/>
      <c r="I12" s="34"/>
      <c r="J12" s="35"/>
      <c r="K12" s="35"/>
      <c r="L12" s="36" t="e">
        <f t="shared" si="1"/>
        <v>#N/A</v>
      </c>
      <c r="M12" s="37"/>
      <c r="N12" s="38" t="e">
        <f>VLOOKUP(E12,[1]Sheet3!$D$3:$E$7,2,FALSE)</f>
        <v>#N/A</v>
      </c>
      <c r="O12" s="39" t="e">
        <f>VLOOKUP(F12,[1]Sheet3!$G$3:$H$7,2,FALSE)</f>
        <v>#N/A</v>
      </c>
      <c r="P12" s="39" t="e">
        <f t="shared" si="2"/>
        <v>#N/A</v>
      </c>
      <c r="Q12" s="38" t="e">
        <f>VLOOKUP(J12,[1]Sheet3!$D$3:$E$7,2,FALSE)</f>
        <v>#N/A</v>
      </c>
      <c r="R12" s="39" t="e">
        <f>VLOOKUP(K12,[1]Sheet3!$G$3:$H$7,2,FALSE)</f>
        <v>#N/A</v>
      </c>
      <c r="S12" s="39" t="e">
        <f t="shared" si="3"/>
        <v>#N/A</v>
      </c>
    </row>
    <row r="13" spans="1:19" s="40" customFormat="1" ht="71.45" customHeight="1" x14ac:dyDescent="0.35">
      <c r="A13" s="33"/>
      <c r="B13" s="34"/>
      <c r="C13" s="34"/>
      <c r="D13" s="34"/>
      <c r="E13" s="35"/>
      <c r="F13" s="35"/>
      <c r="G13" s="36" t="e">
        <f t="shared" si="0"/>
        <v>#N/A</v>
      </c>
      <c r="H13" s="34"/>
      <c r="I13" s="34"/>
      <c r="J13" s="35"/>
      <c r="K13" s="35"/>
      <c r="L13" s="36" t="e">
        <f t="shared" si="1"/>
        <v>#N/A</v>
      </c>
      <c r="M13" s="37"/>
      <c r="N13" s="38" t="e">
        <f>VLOOKUP(E13,[1]Sheet3!$D$3:$E$7,2,FALSE)</f>
        <v>#N/A</v>
      </c>
      <c r="O13" s="39" t="e">
        <f>VLOOKUP(F13,[1]Sheet3!$G$3:$H$7,2,FALSE)</f>
        <v>#N/A</v>
      </c>
      <c r="P13" s="39" t="e">
        <f t="shared" si="2"/>
        <v>#N/A</v>
      </c>
      <c r="Q13" s="38" t="e">
        <f>VLOOKUP(J13,[1]Sheet3!$D$3:$E$7,2,FALSE)</f>
        <v>#N/A</v>
      </c>
      <c r="R13" s="39" t="e">
        <f>VLOOKUP(K13,[1]Sheet3!$G$3:$H$7,2,FALSE)</f>
        <v>#N/A</v>
      </c>
      <c r="S13" s="39" t="e">
        <f t="shared" si="3"/>
        <v>#N/A</v>
      </c>
    </row>
    <row r="14" spans="1:19" s="40" customFormat="1" ht="71.45" customHeight="1" x14ac:dyDescent="0.35">
      <c r="A14" s="33"/>
      <c r="B14" s="34"/>
      <c r="C14" s="34"/>
      <c r="D14" s="34"/>
      <c r="E14" s="35"/>
      <c r="F14" s="35"/>
      <c r="G14" s="36" t="e">
        <f t="shared" si="0"/>
        <v>#N/A</v>
      </c>
      <c r="H14" s="34"/>
      <c r="I14" s="34"/>
      <c r="J14" s="35"/>
      <c r="K14" s="35"/>
      <c r="L14" s="36" t="e">
        <f t="shared" si="1"/>
        <v>#N/A</v>
      </c>
      <c r="M14" s="37"/>
      <c r="N14" s="38" t="e">
        <f>VLOOKUP(E14,[1]Sheet3!$D$3:$E$7,2,FALSE)</f>
        <v>#N/A</v>
      </c>
      <c r="O14" s="39" t="e">
        <f>VLOOKUP(F14,[1]Sheet3!$G$3:$H$7,2,FALSE)</f>
        <v>#N/A</v>
      </c>
      <c r="P14" s="39" t="e">
        <f t="shared" si="2"/>
        <v>#N/A</v>
      </c>
      <c r="Q14" s="38" t="e">
        <f>VLOOKUP(J14,[1]Sheet3!$D$3:$E$7,2,FALSE)</f>
        <v>#N/A</v>
      </c>
      <c r="R14" s="39" t="e">
        <f>VLOOKUP(K14,[1]Sheet3!$G$3:$H$7,2,FALSE)</f>
        <v>#N/A</v>
      </c>
      <c r="S14" s="39" t="e">
        <f t="shared" si="3"/>
        <v>#N/A</v>
      </c>
    </row>
    <row r="15" spans="1:19" s="40" customFormat="1" ht="71.45" customHeight="1" x14ac:dyDescent="0.35">
      <c r="A15" s="33"/>
      <c r="B15" s="34"/>
      <c r="C15" s="34"/>
      <c r="D15" s="34"/>
      <c r="E15" s="35"/>
      <c r="F15" s="35"/>
      <c r="G15" s="36" t="e">
        <f t="shared" si="0"/>
        <v>#N/A</v>
      </c>
      <c r="H15" s="34"/>
      <c r="I15" s="34"/>
      <c r="J15" s="35"/>
      <c r="K15" s="35"/>
      <c r="L15" s="36" t="e">
        <f t="shared" si="1"/>
        <v>#N/A</v>
      </c>
      <c r="M15" s="37"/>
      <c r="N15" s="38" t="e">
        <f>VLOOKUP(E15,[1]Sheet3!$D$3:$E$7,2,FALSE)</f>
        <v>#N/A</v>
      </c>
      <c r="O15" s="39" t="e">
        <f>VLOOKUP(F15,[1]Sheet3!$G$3:$H$7,2,FALSE)</f>
        <v>#N/A</v>
      </c>
      <c r="P15" s="39" t="e">
        <f t="shared" si="2"/>
        <v>#N/A</v>
      </c>
      <c r="Q15" s="38" t="e">
        <f>VLOOKUP(J15,[1]Sheet3!$D$3:$E$7,2,FALSE)</f>
        <v>#N/A</v>
      </c>
      <c r="R15" s="39" t="e">
        <f>VLOOKUP(K15,[1]Sheet3!$G$3:$H$7,2,FALSE)</f>
        <v>#N/A</v>
      </c>
      <c r="S15" s="39" t="e">
        <f t="shared" si="3"/>
        <v>#N/A</v>
      </c>
    </row>
    <row r="16" spans="1:19" s="40" customFormat="1" ht="71.45" customHeight="1" x14ac:dyDescent="0.35">
      <c r="A16" s="33"/>
      <c r="B16" s="34"/>
      <c r="C16" s="34"/>
      <c r="D16" s="34"/>
      <c r="E16" s="35"/>
      <c r="F16" s="35"/>
      <c r="G16" s="36" t="e">
        <f t="shared" si="0"/>
        <v>#N/A</v>
      </c>
      <c r="H16" s="34"/>
      <c r="I16" s="34"/>
      <c r="J16" s="35"/>
      <c r="K16" s="35"/>
      <c r="L16" s="36" t="e">
        <f t="shared" si="1"/>
        <v>#N/A</v>
      </c>
      <c r="M16" s="37"/>
      <c r="N16" s="38" t="e">
        <f>VLOOKUP(E16,[1]Sheet3!$D$3:$E$7,2,FALSE)</f>
        <v>#N/A</v>
      </c>
      <c r="O16" s="39" t="e">
        <f>VLOOKUP(F16,[1]Sheet3!$G$3:$H$7,2,FALSE)</f>
        <v>#N/A</v>
      </c>
      <c r="P16" s="39" t="e">
        <f t="shared" si="2"/>
        <v>#N/A</v>
      </c>
      <c r="Q16" s="38" t="e">
        <f>VLOOKUP(J16,[1]Sheet3!$D$3:$E$7,2,FALSE)</f>
        <v>#N/A</v>
      </c>
      <c r="R16" s="39" t="e">
        <f>VLOOKUP(K16,[1]Sheet3!$G$3:$H$7,2,FALSE)</f>
        <v>#N/A</v>
      </c>
      <c r="S16" s="39" t="e">
        <f t="shared" si="3"/>
        <v>#N/A</v>
      </c>
    </row>
    <row r="17" spans="1:19" s="40" customFormat="1" ht="71.45" customHeight="1" x14ac:dyDescent="0.35">
      <c r="A17" s="33"/>
      <c r="B17" s="34"/>
      <c r="C17" s="34"/>
      <c r="D17" s="34"/>
      <c r="E17" s="35"/>
      <c r="F17" s="35"/>
      <c r="G17" s="36" t="e">
        <f t="shared" si="0"/>
        <v>#N/A</v>
      </c>
      <c r="H17" s="34"/>
      <c r="I17" s="34"/>
      <c r="J17" s="35"/>
      <c r="K17" s="35"/>
      <c r="L17" s="36" t="e">
        <f t="shared" si="1"/>
        <v>#N/A</v>
      </c>
      <c r="M17" s="37"/>
      <c r="N17" s="38" t="e">
        <f>VLOOKUP(E17,[1]Sheet3!$D$3:$E$7,2,FALSE)</f>
        <v>#N/A</v>
      </c>
      <c r="O17" s="39" t="e">
        <f>VLOOKUP(F17,[1]Sheet3!$G$3:$H$7,2,FALSE)</f>
        <v>#N/A</v>
      </c>
      <c r="P17" s="39" t="e">
        <f t="shared" si="2"/>
        <v>#N/A</v>
      </c>
      <c r="Q17" s="38" t="e">
        <f>VLOOKUP(J17,[1]Sheet3!$D$3:$E$7,2,FALSE)</f>
        <v>#N/A</v>
      </c>
      <c r="R17" s="39" t="e">
        <f>VLOOKUP(K17,[1]Sheet3!$G$3:$H$7,2,FALSE)</f>
        <v>#N/A</v>
      </c>
      <c r="S17" s="39" t="e">
        <f t="shared" si="3"/>
        <v>#N/A</v>
      </c>
    </row>
    <row r="18" spans="1:19" s="40" customFormat="1" ht="71.45" customHeight="1" x14ac:dyDescent="0.35">
      <c r="A18" s="33"/>
      <c r="B18" s="34"/>
      <c r="C18" s="34"/>
      <c r="D18" s="34"/>
      <c r="E18" s="35"/>
      <c r="F18" s="35"/>
      <c r="G18" s="36" t="e">
        <f t="shared" si="0"/>
        <v>#N/A</v>
      </c>
      <c r="H18" s="34"/>
      <c r="I18" s="34"/>
      <c r="J18" s="35"/>
      <c r="K18" s="35"/>
      <c r="L18" s="36" t="e">
        <f t="shared" si="1"/>
        <v>#N/A</v>
      </c>
      <c r="M18" s="37"/>
      <c r="N18" s="38" t="e">
        <f>VLOOKUP(E18,[1]Sheet3!$D$3:$E$7,2,FALSE)</f>
        <v>#N/A</v>
      </c>
      <c r="O18" s="39" t="e">
        <f>VLOOKUP(F18,[1]Sheet3!$G$3:$H$7,2,FALSE)</f>
        <v>#N/A</v>
      </c>
      <c r="P18" s="39" t="e">
        <f t="shared" si="2"/>
        <v>#N/A</v>
      </c>
      <c r="Q18" s="38" t="e">
        <f>VLOOKUP(J18,[1]Sheet3!$D$3:$E$7,2,FALSE)</f>
        <v>#N/A</v>
      </c>
      <c r="R18" s="39" t="e">
        <f>VLOOKUP(K18,[1]Sheet3!$G$3:$H$7,2,FALSE)</f>
        <v>#N/A</v>
      </c>
      <c r="S18" s="39" t="e">
        <f t="shared" si="3"/>
        <v>#N/A</v>
      </c>
    </row>
    <row r="19" spans="1:19" s="40" customFormat="1" ht="71.45" customHeight="1" x14ac:dyDescent="0.35">
      <c r="A19" s="33"/>
      <c r="B19" s="34"/>
      <c r="C19" s="34"/>
      <c r="D19" s="34"/>
      <c r="E19" s="35"/>
      <c r="F19" s="35"/>
      <c r="G19" s="36" t="e">
        <f t="shared" si="0"/>
        <v>#N/A</v>
      </c>
      <c r="H19" s="34"/>
      <c r="I19" s="34"/>
      <c r="J19" s="35"/>
      <c r="K19" s="35"/>
      <c r="L19" s="36" t="e">
        <f t="shared" si="1"/>
        <v>#N/A</v>
      </c>
      <c r="M19" s="37"/>
      <c r="N19" s="38" t="e">
        <f>VLOOKUP(E19,[1]Sheet3!$D$3:$E$7,2,FALSE)</f>
        <v>#N/A</v>
      </c>
      <c r="O19" s="39" t="e">
        <f>VLOOKUP(F19,[1]Sheet3!$G$3:$H$7,2,FALSE)</f>
        <v>#N/A</v>
      </c>
      <c r="P19" s="39" t="e">
        <f t="shared" si="2"/>
        <v>#N/A</v>
      </c>
      <c r="Q19" s="38" t="e">
        <f>VLOOKUP(J19,[1]Sheet3!$D$3:$E$7,2,FALSE)</f>
        <v>#N/A</v>
      </c>
      <c r="R19" s="39" t="e">
        <f>VLOOKUP(K19,[1]Sheet3!$G$3:$H$7,2,FALSE)</f>
        <v>#N/A</v>
      </c>
      <c r="S19" s="39" t="e">
        <f t="shared" si="3"/>
        <v>#N/A</v>
      </c>
    </row>
    <row r="20" spans="1:19" s="40" customFormat="1" ht="71.45" customHeight="1" x14ac:dyDescent="0.35">
      <c r="A20" s="33"/>
      <c r="B20" s="34"/>
      <c r="C20" s="34"/>
      <c r="D20" s="34"/>
      <c r="E20" s="35"/>
      <c r="F20" s="35"/>
      <c r="G20" s="36" t="e">
        <f t="shared" si="0"/>
        <v>#N/A</v>
      </c>
      <c r="H20" s="34"/>
      <c r="I20" s="34"/>
      <c r="J20" s="35"/>
      <c r="K20" s="35"/>
      <c r="L20" s="36" t="e">
        <f t="shared" si="1"/>
        <v>#N/A</v>
      </c>
      <c r="M20" s="37"/>
      <c r="N20" s="38" t="e">
        <f>VLOOKUP(E20,[1]Sheet3!$D$3:$E$7,2,FALSE)</f>
        <v>#N/A</v>
      </c>
      <c r="O20" s="39" t="e">
        <f>VLOOKUP(F20,[1]Sheet3!$G$3:$H$7,2,FALSE)</f>
        <v>#N/A</v>
      </c>
      <c r="P20" s="39" t="e">
        <f t="shared" si="2"/>
        <v>#N/A</v>
      </c>
      <c r="Q20" s="38" t="e">
        <f>VLOOKUP(J20,[1]Sheet3!$D$3:$E$7,2,FALSE)</f>
        <v>#N/A</v>
      </c>
      <c r="R20" s="39" t="e">
        <f>VLOOKUP(K20,[1]Sheet3!$G$3:$H$7,2,FALSE)</f>
        <v>#N/A</v>
      </c>
      <c r="S20" s="39" t="e">
        <f t="shared" si="3"/>
        <v>#N/A</v>
      </c>
    </row>
    <row r="21" spans="1:19" s="40" customFormat="1" ht="71.45" customHeight="1" x14ac:dyDescent="0.35">
      <c r="A21" s="33"/>
      <c r="B21" s="34"/>
      <c r="C21" s="34"/>
      <c r="D21" s="34"/>
      <c r="E21" s="35"/>
      <c r="F21" s="35"/>
      <c r="G21" s="36" t="e">
        <f t="shared" si="0"/>
        <v>#N/A</v>
      </c>
      <c r="H21" s="34"/>
      <c r="I21" s="34"/>
      <c r="J21" s="35"/>
      <c r="K21" s="35"/>
      <c r="L21" s="36" t="e">
        <f t="shared" si="1"/>
        <v>#N/A</v>
      </c>
      <c r="M21" s="37"/>
      <c r="N21" s="38" t="e">
        <f>VLOOKUP(E21,[1]Sheet3!$D$3:$E$7,2,FALSE)</f>
        <v>#N/A</v>
      </c>
      <c r="O21" s="39" t="e">
        <f>VLOOKUP(F21,[1]Sheet3!$G$3:$H$7,2,FALSE)</f>
        <v>#N/A</v>
      </c>
      <c r="P21" s="39" t="e">
        <f t="shared" si="2"/>
        <v>#N/A</v>
      </c>
      <c r="Q21" s="38" t="e">
        <f>VLOOKUP(J21,[1]Sheet3!$D$3:$E$7,2,FALSE)</f>
        <v>#N/A</v>
      </c>
      <c r="R21" s="39" t="e">
        <f>VLOOKUP(K21,[1]Sheet3!$G$3:$H$7,2,FALSE)</f>
        <v>#N/A</v>
      </c>
      <c r="S21" s="39" t="e">
        <f t="shared" si="3"/>
        <v>#N/A</v>
      </c>
    </row>
    <row r="22" spans="1:19" s="40" customFormat="1" ht="71.45" customHeight="1" x14ac:dyDescent="0.35">
      <c r="A22" s="33"/>
      <c r="B22" s="34"/>
      <c r="C22" s="34"/>
      <c r="D22" s="34"/>
      <c r="E22" s="35"/>
      <c r="F22" s="35"/>
      <c r="G22" s="36" t="e">
        <f t="shared" si="0"/>
        <v>#N/A</v>
      </c>
      <c r="H22" s="34"/>
      <c r="I22" s="34"/>
      <c r="J22" s="35"/>
      <c r="K22" s="35"/>
      <c r="L22" s="36" t="e">
        <f t="shared" si="1"/>
        <v>#N/A</v>
      </c>
      <c r="M22" s="37"/>
      <c r="N22" s="38" t="e">
        <f>VLOOKUP(E22,[1]Sheet3!$D$3:$E$7,2,FALSE)</f>
        <v>#N/A</v>
      </c>
      <c r="O22" s="39" t="e">
        <f>VLOOKUP(F22,[1]Sheet3!$G$3:$H$7,2,FALSE)</f>
        <v>#N/A</v>
      </c>
      <c r="P22" s="39" t="e">
        <f t="shared" si="2"/>
        <v>#N/A</v>
      </c>
      <c r="Q22" s="38" t="e">
        <f>VLOOKUP(J22,[1]Sheet3!$D$3:$E$7,2,FALSE)</f>
        <v>#N/A</v>
      </c>
      <c r="R22" s="39" t="e">
        <f>VLOOKUP(K22,[1]Sheet3!$G$3:$H$7,2,FALSE)</f>
        <v>#N/A</v>
      </c>
      <c r="S22" s="39" t="e">
        <f t="shared" si="3"/>
        <v>#N/A</v>
      </c>
    </row>
    <row r="23" spans="1:19" s="40" customFormat="1" ht="71.45" customHeight="1" x14ac:dyDescent="0.35">
      <c r="A23" s="33"/>
      <c r="B23" s="34"/>
      <c r="C23" s="34"/>
      <c r="D23" s="34"/>
      <c r="E23" s="35"/>
      <c r="F23" s="35"/>
      <c r="G23" s="36" t="e">
        <f t="shared" si="0"/>
        <v>#N/A</v>
      </c>
      <c r="H23" s="34"/>
      <c r="I23" s="34"/>
      <c r="J23" s="35"/>
      <c r="K23" s="35"/>
      <c r="L23" s="36" t="e">
        <f t="shared" si="1"/>
        <v>#N/A</v>
      </c>
      <c r="M23" s="37"/>
      <c r="N23" s="38" t="e">
        <f>VLOOKUP(E23,[1]Sheet3!$D$3:$E$7,2,FALSE)</f>
        <v>#N/A</v>
      </c>
      <c r="O23" s="39" t="e">
        <f>VLOOKUP(F23,[1]Sheet3!$G$3:$H$7,2,FALSE)</f>
        <v>#N/A</v>
      </c>
      <c r="P23" s="39" t="e">
        <f t="shared" si="2"/>
        <v>#N/A</v>
      </c>
      <c r="Q23" s="38" t="e">
        <f>VLOOKUP(J23,[1]Sheet3!$D$3:$E$7,2,FALSE)</f>
        <v>#N/A</v>
      </c>
      <c r="R23" s="39" t="e">
        <f>VLOOKUP(K23,[1]Sheet3!$G$3:$H$7,2,FALSE)</f>
        <v>#N/A</v>
      </c>
      <c r="S23" s="39" t="e">
        <f t="shared" si="3"/>
        <v>#N/A</v>
      </c>
    </row>
    <row r="24" spans="1:19" s="40" customFormat="1" ht="71.45" customHeight="1" x14ac:dyDescent="0.35">
      <c r="A24" s="33"/>
      <c r="B24" s="34"/>
      <c r="C24" s="34"/>
      <c r="D24" s="34"/>
      <c r="E24" s="35"/>
      <c r="F24" s="35"/>
      <c r="G24" s="36" t="e">
        <f t="shared" si="0"/>
        <v>#N/A</v>
      </c>
      <c r="H24" s="34"/>
      <c r="I24" s="34"/>
      <c r="J24" s="35"/>
      <c r="K24" s="35"/>
      <c r="L24" s="36" t="e">
        <f t="shared" si="1"/>
        <v>#N/A</v>
      </c>
      <c r="M24" s="37"/>
      <c r="N24" s="38" t="e">
        <f>VLOOKUP(E24,[1]Sheet3!$D$3:$E$7,2,FALSE)</f>
        <v>#N/A</v>
      </c>
      <c r="O24" s="39" t="e">
        <f>VLOOKUP(F24,[1]Sheet3!$G$3:$H$7,2,FALSE)</f>
        <v>#N/A</v>
      </c>
      <c r="P24" s="39" t="e">
        <f t="shared" si="2"/>
        <v>#N/A</v>
      </c>
      <c r="Q24" s="38" t="e">
        <f>VLOOKUP(J24,[1]Sheet3!$D$3:$E$7,2,FALSE)</f>
        <v>#N/A</v>
      </c>
      <c r="R24" s="39" t="e">
        <f>VLOOKUP(K24,[1]Sheet3!$G$3:$H$7,2,FALSE)</f>
        <v>#N/A</v>
      </c>
      <c r="S24" s="39" t="e">
        <f t="shared" si="3"/>
        <v>#N/A</v>
      </c>
    </row>
    <row r="25" spans="1:19" s="40" customFormat="1" ht="71.45" customHeight="1" x14ac:dyDescent="0.35">
      <c r="A25" s="33"/>
      <c r="B25" s="34"/>
      <c r="C25" s="34"/>
      <c r="D25" s="34"/>
      <c r="E25" s="35"/>
      <c r="F25" s="35"/>
      <c r="G25" s="36" t="e">
        <f t="shared" si="0"/>
        <v>#N/A</v>
      </c>
      <c r="H25" s="34"/>
      <c r="I25" s="34"/>
      <c r="J25" s="35"/>
      <c r="K25" s="35"/>
      <c r="L25" s="36" t="e">
        <f t="shared" si="1"/>
        <v>#N/A</v>
      </c>
      <c r="M25" s="37"/>
      <c r="N25" s="38" t="e">
        <f>VLOOKUP(E25,[1]Sheet3!$D$3:$E$7,2,FALSE)</f>
        <v>#N/A</v>
      </c>
      <c r="O25" s="39" t="e">
        <f>VLOOKUP(F25,[1]Sheet3!$G$3:$H$7,2,FALSE)</f>
        <v>#N/A</v>
      </c>
      <c r="P25" s="39" t="e">
        <f t="shared" si="2"/>
        <v>#N/A</v>
      </c>
      <c r="Q25" s="38" t="e">
        <f>VLOOKUP(J25,[1]Sheet3!$D$3:$E$7,2,FALSE)</f>
        <v>#N/A</v>
      </c>
      <c r="R25" s="39" t="e">
        <f>VLOOKUP(K25,[1]Sheet3!$G$3:$H$7,2,FALSE)</f>
        <v>#N/A</v>
      </c>
      <c r="S25" s="39" t="e">
        <f t="shared" si="3"/>
        <v>#N/A</v>
      </c>
    </row>
    <row r="26" spans="1:19" s="40" customFormat="1" ht="71.45" customHeight="1" x14ac:dyDescent="0.35">
      <c r="A26" s="33"/>
      <c r="B26" s="34"/>
      <c r="C26" s="34"/>
      <c r="D26" s="34"/>
      <c r="E26" s="35"/>
      <c r="F26" s="35"/>
      <c r="G26" s="36" t="e">
        <f t="shared" si="0"/>
        <v>#N/A</v>
      </c>
      <c r="H26" s="34"/>
      <c r="I26" s="34"/>
      <c r="J26" s="35"/>
      <c r="K26" s="35"/>
      <c r="L26" s="36" t="e">
        <f t="shared" si="1"/>
        <v>#N/A</v>
      </c>
      <c r="M26" s="37"/>
      <c r="N26" s="38" t="e">
        <f>VLOOKUP(E26,[1]Sheet3!$D$3:$E$7,2,FALSE)</f>
        <v>#N/A</v>
      </c>
      <c r="O26" s="39" t="e">
        <f>VLOOKUP(F26,[1]Sheet3!$G$3:$H$7,2,FALSE)</f>
        <v>#N/A</v>
      </c>
      <c r="P26" s="39" t="e">
        <f t="shared" si="2"/>
        <v>#N/A</v>
      </c>
      <c r="Q26" s="38" t="e">
        <f>VLOOKUP(J26,[1]Sheet3!$D$3:$E$7,2,FALSE)</f>
        <v>#N/A</v>
      </c>
      <c r="R26" s="39" t="e">
        <f>VLOOKUP(K26,[1]Sheet3!$G$3:$H$7,2,FALSE)</f>
        <v>#N/A</v>
      </c>
      <c r="S26" s="39" t="e">
        <f t="shared" si="3"/>
        <v>#N/A</v>
      </c>
    </row>
    <row r="27" spans="1:19" s="40" customFormat="1" ht="71.45" customHeight="1" x14ac:dyDescent="0.35">
      <c r="A27" s="33"/>
      <c r="B27" s="34"/>
      <c r="C27" s="34"/>
      <c r="D27" s="34"/>
      <c r="E27" s="35"/>
      <c r="F27" s="35"/>
      <c r="G27" s="36" t="e">
        <f t="shared" si="0"/>
        <v>#N/A</v>
      </c>
      <c r="H27" s="34"/>
      <c r="I27" s="34"/>
      <c r="J27" s="35"/>
      <c r="K27" s="35"/>
      <c r="L27" s="36" t="e">
        <f t="shared" si="1"/>
        <v>#N/A</v>
      </c>
      <c r="M27" s="37"/>
      <c r="N27" s="38" t="e">
        <f>VLOOKUP(E27,[1]Sheet3!$D$3:$E$7,2,FALSE)</f>
        <v>#N/A</v>
      </c>
      <c r="O27" s="39" t="e">
        <f>VLOOKUP(F27,[1]Sheet3!$G$3:$H$7,2,FALSE)</f>
        <v>#N/A</v>
      </c>
      <c r="P27" s="39" t="e">
        <f t="shared" si="2"/>
        <v>#N/A</v>
      </c>
      <c r="Q27" s="38" t="e">
        <f>VLOOKUP(J27,[1]Sheet3!$D$3:$E$7,2,FALSE)</f>
        <v>#N/A</v>
      </c>
      <c r="R27" s="39" t="e">
        <f>VLOOKUP(K27,[1]Sheet3!$G$3:$H$7,2,FALSE)</f>
        <v>#N/A</v>
      </c>
      <c r="S27" s="39" t="e">
        <f t="shared" si="3"/>
        <v>#N/A</v>
      </c>
    </row>
    <row r="28" spans="1:19" s="40" customFormat="1" ht="71.45" customHeight="1" x14ac:dyDescent="0.35">
      <c r="A28" s="33"/>
      <c r="B28" s="34"/>
      <c r="C28" s="34"/>
      <c r="D28" s="34"/>
      <c r="E28" s="35"/>
      <c r="F28" s="35"/>
      <c r="G28" s="36" t="e">
        <f t="shared" si="0"/>
        <v>#N/A</v>
      </c>
      <c r="H28" s="34"/>
      <c r="I28" s="34"/>
      <c r="J28" s="35"/>
      <c r="K28" s="35"/>
      <c r="L28" s="36" t="e">
        <f t="shared" si="1"/>
        <v>#N/A</v>
      </c>
      <c r="M28" s="37"/>
      <c r="N28" s="38" t="e">
        <f>VLOOKUP(E28,[1]Sheet3!$D$3:$E$7,2,FALSE)</f>
        <v>#N/A</v>
      </c>
      <c r="O28" s="39" t="e">
        <f>VLOOKUP(F28,[1]Sheet3!$G$3:$H$7,2,FALSE)</f>
        <v>#N/A</v>
      </c>
      <c r="P28" s="39" t="e">
        <f t="shared" si="2"/>
        <v>#N/A</v>
      </c>
      <c r="Q28" s="38" t="e">
        <f>VLOOKUP(J28,[1]Sheet3!$D$3:$E$7,2,FALSE)</f>
        <v>#N/A</v>
      </c>
      <c r="R28" s="39" t="e">
        <f>VLOOKUP(K28,[1]Sheet3!$G$3:$H$7,2,FALSE)</f>
        <v>#N/A</v>
      </c>
      <c r="S28" s="39" t="e">
        <f t="shared" si="3"/>
        <v>#N/A</v>
      </c>
    </row>
    <row r="29" spans="1:19" s="40" customFormat="1" ht="71.45" customHeight="1" x14ac:dyDescent="0.35">
      <c r="A29" s="33"/>
      <c r="B29" s="34"/>
      <c r="C29" s="34"/>
      <c r="D29" s="34"/>
      <c r="E29" s="35"/>
      <c r="F29" s="35"/>
      <c r="G29" s="36" t="e">
        <f t="shared" si="0"/>
        <v>#N/A</v>
      </c>
      <c r="H29" s="34"/>
      <c r="I29" s="34"/>
      <c r="J29" s="35"/>
      <c r="K29" s="35"/>
      <c r="L29" s="36" t="e">
        <f t="shared" si="1"/>
        <v>#N/A</v>
      </c>
      <c r="M29" s="37"/>
      <c r="N29" s="38" t="e">
        <f>VLOOKUP(E29,[1]Sheet3!$D$3:$E$7,2,FALSE)</f>
        <v>#N/A</v>
      </c>
      <c r="O29" s="39" t="e">
        <f>VLOOKUP(F29,[1]Sheet3!$G$3:$H$7,2,FALSE)</f>
        <v>#N/A</v>
      </c>
      <c r="P29" s="39" t="e">
        <f t="shared" si="2"/>
        <v>#N/A</v>
      </c>
      <c r="Q29" s="38" t="e">
        <f>VLOOKUP(J29,[1]Sheet3!$D$3:$E$7,2,FALSE)</f>
        <v>#N/A</v>
      </c>
      <c r="R29" s="39" t="e">
        <f>VLOOKUP(K29,[1]Sheet3!$G$3:$H$7,2,FALSE)</f>
        <v>#N/A</v>
      </c>
      <c r="S29" s="39" t="e">
        <f t="shared" si="3"/>
        <v>#N/A</v>
      </c>
    </row>
    <row r="30" spans="1:19" s="40" customFormat="1" ht="71.45" customHeight="1" x14ac:dyDescent="0.35">
      <c r="A30" s="33"/>
      <c r="B30" s="34"/>
      <c r="C30" s="34"/>
      <c r="D30" s="34"/>
      <c r="E30" s="35"/>
      <c r="F30" s="35"/>
      <c r="G30" s="36" t="e">
        <f t="shared" si="0"/>
        <v>#N/A</v>
      </c>
      <c r="H30" s="34"/>
      <c r="I30" s="34"/>
      <c r="J30" s="35"/>
      <c r="K30" s="35"/>
      <c r="L30" s="36" t="e">
        <f t="shared" si="1"/>
        <v>#N/A</v>
      </c>
      <c r="M30" s="37"/>
      <c r="N30" s="38" t="e">
        <f>VLOOKUP(E30,[1]Sheet3!$D$3:$E$7,2,FALSE)</f>
        <v>#N/A</v>
      </c>
      <c r="O30" s="39" t="e">
        <f>VLOOKUP(F30,[1]Sheet3!$G$3:$H$7,2,FALSE)</f>
        <v>#N/A</v>
      </c>
      <c r="P30" s="39" t="e">
        <f t="shared" si="2"/>
        <v>#N/A</v>
      </c>
      <c r="Q30" s="38" t="e">
        <f>VLOOKUP(J30,[1]Sheet3!$D$3:$E$7,2,FALSE)</f>
        <v>#N/A</v>
      </c>
      <c r="R30" s="39" t="e">
        <f>VLOOKUP(K30,[1]Sheet3!$G$3:$H$7,2,FALSE)</f>
        <v>#N/A</v>
      </c>
      <c r="S30" s="39" t="e">
        <f t="shared" si="3"/>
        <v>#N/A</v>
      </c>
    </row>
    <row r="31" spans="1:19" s="40" customFormat="1" ht="71.45" customHeight="1" x14ac:dyDescent="0.35">
      <c r="A31" s="33"/>
      <c r="B31" s="34"/>
      <c r="C31" s="34"/>
      <c r="D31" s="34"/>
      <c r="E31" s="35"/>
      <c r="F31" s="35"/>
      <c r="G31" s="36" t="e">
        <f t="shared" si="0"/>
        <v>#N/A</v>
      </c>
      <c r="H31" s="34"/>
      <c r="I31" s="34"/>
      <c r="J31" s="35"/>
      <c r="K31" s="35"/>
      <c r="L31" s="36" t="e">
        <f t="shared" si="1"/>
        <v>#N/A</v>
      </c>
      <c r="M31" s="37"/>
      <c r="N31" s="38" t="e">
        <f>VLOOKUP(E31,[1]Sheet3!$D$3:$E$7,2,FALSE)</f>
        <v>#N/A</v>
      </c>
      <c r="O31" s="39" t="e">
        <f>VLOOKUP(F31,[1]Sheet3!$G$3:$H$7,2,FALSE)</f>
        <v>#N/A</v>
      </c>
      <c r="P31" s="39" t="e">
        <f t="shared" si="2"/>
        <v>#N/A</v>
      </c>
      <c r="Q31" s="38" t="e">
        <f>VLOOKUP(J31,[1]Sheet3!$D$3:$E$7,2,FALSE)</f>
        <v>#N/A</v>
      </c>
      <c r="R31" s="39" t="e">
        <f>VLOOKUP(K31,[1]Sheet3!$G$3:$H$7,2,FALSE)</f>
        <v>#N/A</v>
      </c>
      <c r="S31" s="39" t="e">
        <f t="shared" si="3"/>
        <v>#N/A</v>
      </c>
    </row>
    <row r="32" spans="1:19" s="40" customFormat="1" ht="71.45" customHeight="1" x14ac:dyDescent="0.35">
      <c r="A32" s="33"/>
      <c r="B32" s="34"/>
      <c r="C32" s="34"/>
      <c r="D32" s="34"/>
      <c r="E32" s="35"/>
      <c r="F32" s="35"/>
      <c r="G32" s="36" t="e">
        <f t="shared" si="0"/>
        <v>#N/A</v>
      </c>
      <c r="H32" s="34"/>
      <c r="I32" s="34"/>
      <c r="J32" s="35"/>
      <c r="K32" s="35"/>
      <c r="L32" s="36" t="e">
        <f t="shared" si="1"/>
        <v>#N/A</v>
      </c>
      <c r="M32" s="37"/>
      <c r="N32" s="38" t="e">
        <f>VLOOKUP(E32,[1]Sheet3!$D$3:$E$7,2,FALSE)</f>
        <v>#N/A</v>
      </c>
      <c r="O32" s="39" t="e">
        <f>VLOOKUP(F32,[1]Sheet3!$G$3:$H$7,2,FALSE)</f>
        <v>#N/A</v>
      </c>
      <c r="P32" s="39" t="e">
        <f t="shared" si="2"/>
        <v>#N/A</v>
      </c>
      <c r="Q32" s="38" t="e">
        <f>VLOOKUP(J32,[1]Sheet3!$D$3:$E$7,2,FALSE)</f>
        <v>#N/A</v>
      </c>
      <c r="R32" s="39" t="e">
        <f>VLOOKUP(K32,[1]Sheet3!$G$3:$H$7,2,FALSE)</f>
        <v>#N/A</v>
      </c>
      <c r="S32" s="39" t="e">
        <f t="shared" si="3"/>
        <v>#N/A</v>
      </c>
    </row>
    <row r="33" spans="1:19" s="40" customFormat="1" ht="71.45" customHeight="1" x14ac:dyDescent="0.35">
      <c r="A33" s="33"/>
      <c r="B33" s="34"/>
      <c r="C33" s="34"/>
      <c r="D33" s="34"/>
      <c r="E33" s="35"/>
      <c r="F33" s="35"/>
      <c r="G33" s="36" t="e">
        <f t="shared" si="0"/>
        <v>#N/A</v>
      </c>
      <c r="H33" s="34"/>
      <c r="I33" s="34"/>
      <c r="J33" s="35"/>
      <c r="K33" s="35"/>
      <c r="L33" s="36" t="e">
        <f t="shared" si="1"/>
        <v>#N/A</v>
      </c>
      <c r="M33" s="37"/>
      <c r="N33" s="38" t="e">
        <f>VLOOKUP(E33,[1]Sheet3!$D$3:$E$7,2,FALSE)</f>
        <v>#N/A</v>
      </c>
      <c r="O33" s="39" t="e">
        <f>VLOOKUP(F33,[1]Sheet3!$G$3:$H$7,2,FALSE)</f>
        <v>#N/A</v>
      </c>
      <c r="P33" s="39" t="e">
        <f t="shared" si="2"/>
        <v>#N/A</v>
      </c>
      <c r="Q33" s="38" t="e">
        <f>VLOOKUP(J33,[1]Sheet3!$D$3:$E$7,2,FALSE)</f>
        <v>#N/A</v>
      </c>
      <c r="R33" s="39" t="e">
        <f>VLOOKUP(K33,[1]Sheet3!$G$3:$H$7,2,FALSE)</f>
        <v>#N/A</v>
      </c>
      <c r="S33" s="39" t="e">
        <f t="shared" si="3"/>
        <v>#N/A</v>
      </c>
    </row>
    <row r="34" spans="1:19" s="40" customFormat="1" ht="71.45" customHeight="1" x14ac:dyDescent="0.35">
      <c r="A34" s="33"/>
      <c r="B34" s="34"/>
      <c r="C34" s="34"/>
      <c r="D34" s="34"/>
      <c r="E34" s="35"/>
      <c r="F34" s="35"/>
      <c r="G34" s="36" t="e">
        <f t="shared" si="0"/>
        <v>#N/A</v>
      </c>
      <c r="H34" s="34"/>
      <c r="I34" s="34"/>
      <c r="J34" s="35"/>
      <c r="K34" s="35"/>
      <c r="L34" s="36" t="e">
        <f t="shared" si="1"/>
        <v>#N/A</v>
      </c>
      <c r="M34" s="37"/>
      <c r="N34" s="38" t="e">
        <f>VLOOKUP(E34,[1]Sheet3!$D$3:$E$7,2,FALSE)</f>
        <v>#N/A</v>
      </c>
      <c r="O34" s="39" t="e">
        <f>VLOOKUP(F34,[1]Sheet3!$G$3:$H$7,2,FALSE)</f>
        <v>#N/A</v>
      </c>
      <c r="P34" s="39" t="e">
        <f t="shared" si="2"/>
        <v>#N/A</v>
      </c>
      <c r="Q34" s="38" t="e">
        <f>VLOOKUP(J34,[1]Sheet3!$D$3:$E$7,2,FALSE)</f>
        <v>#N/A</v>
      </c>
      <c r="R34" s="39" t="e">
        <f>VLOOKUP(K34,[1]Sheet3!$G$3:$H$7,2,FALSE)</f>
        <v>#N/A</v>
      </c>
      <c r="S34" s="39" t="e">
        <f t="shared" si="3"/>
        <v>#N/A</v>
      </c>
    </row>
    <row r="35" spans="1:19" s="40" customFormat="1" ht="71.45" customHeight="1" x14ac:dyDescent="0.35">
      <c r="A35" s="33"/>
      <c r="B35" s="34"/>
      <c r="C35" s="34"/>
      <c r="D35" s="34"/>
      <c r="E35" s="35"/>
      <c r="F35" s="35"/>
      <c r="G35" s="36" t="e">
        <f t="shared" si="0"/>
        <v>#N/A</v>
      </c>
      <c r="H35" s="34"/>
      <c r="I35" s="34"/>
      <c r="J35" s="35"/>
      <c r="K35" s="35"/>
      <c r="L35" s="36" t="e">
        <f t="shared" si="1"/>
        <v>#N/A</v>
      </c>
      <c r="M35" s="37"/>
      <c r="N35" s="38" t="e">
        <f>VLOOKUP(E35,[1]Sheet3!$D$3:$E$7,2,FALSE)</f>
        <v>#N/A</v>
      </c>
      <c r="O35" s="39" t="e">
        <f>VLOOKUP(F35,[1]Sheet3!$G$3:$H$7,2,FALSE)</f>
        <v>#N/A</v>
      </c>
      <c r="P35" s="39" t="e">
        <f t="shared" si="2"/>
        <v>#N/A</v>
      </c>
      <c r="Q35" s="38" t="e">
        <f>VLOOKUP(J35,[1]Sheet3!$D$3:$E$7,2,FALSE)</f>
        <v>#N/A</v>
      </c>
      <c r="R35" s="39" t="e">
        <f>VLOOKUP(K35,[1]Sheet3!$G$3:$H$7,2,FALSE)</f>
        <v>#N/A</v>
      </c>
      <c r="S35" s="39" t="e">
        <f t="shared" si="3"/>
        <v>#N/A</v>
      </c>
    </row>
    <row r="36" spans="1:19" s="40" customFormat="1" ht="71.45" customHeight="1" x14ac:dyDescent="0.35">
      <c r="A36" s="33"/>
      <c r="B36" s="34"/>
      <c r="C36" s="34"/>
      <c r="D36" s="34"/>
      <c r="E36" s="35"/>
      <c r="F36" s="35"/>
      <c r="G36" s="36" t="e">
        <f t="shared" si="0"/>
        <v>#N/A</v>
      </c>
      <c r="H36" s="34"/>
      <c r="I36" s="34"/>
      <c r="J36" s="35"/>
      <c r="K36" s="35"/>
      <c r="L36" s="36" t="e">
        <f t="shared" si="1"/>
        <v>#N/A</v>
      </c>
      <c r="M36" s="37"/>
      <c r="N36" s="38" t="e">
        <f>VLOOKUP(E36,[1]Sheet3!$D$3:$E$7,2,FALSE)</f>
        <v>#N/A</v>
      </c>
      <c r="O36" s="39" t="e">
        <f>VLOOKUP(F36,[1]Sheet3!$G$3:$H$7,2,FALSE)</f>
        <v>#N/A</v>
      </c>
      <c r="P36" s="39" t="e">
        <f t="shared" si="2"/>
        <v>#N/A</v>
      </c>
      <c r="Q36" s="38" t="e">
        <f>VLOOKUP(J36,[1]Sheet3!$D$3:$E$7,2,FALSE)</f>
        <v>#N/A</v>
      </c>
      <c r="R36" s="39" t="e">
        <f>VLOOKUP(K36,[1]Sheet3!$G$3:$H$7,2,FALSE)</f>
        <v>#N/A</v>
      </c>
      <c r="S36" s="39" t="e">
        <f t="shared" si="3"/>
        <v>#N/A</v>
      </c>
    </row>
    <row r="37" spans="1:19" s="40" customFormat="1" ht="71.45" customHeight="1" x14ac:dyDescent="0.35">
      <c r="A37" s="33"/>
      <c r="B37" s="34"/>
      <c r="C37" s="34"/>
      <c r="D37" s="34"/>
      <c r="E37" s="35"/>
      <c r="F37" s="35"/>
      <c r="G37" s="36" t="e">
        <f t="shared" si="0"/>
        <v>#N/A</v>
      </c>
      <c r="H37" s="34"/>
      <c r="I37" s="34"/>
      <c r="J37" s="35"/>
      <c r="K37" s="35"/>
      <c r="L37" s="36" t="e">
        <f t="shared" si="1"/>
        <v>#N/A</v>
      </c>
      <c r="M37" s="37"/>
      <c r="N37" s="38" t="e">
        <f>VLOOKUP(E37,[1]Sheet3!$D$3:$E$7,2,FALSE)</f>
        <v>#N/A</v>
      </c>
      <c r="O37" s="39" t="e">
        <f>VLOOKUP(F37,[1]Sheet3!$G$3:$H$7,2,FALSE)</f>
        <v>#N/A</v>
      </c>
      <c r="P37" s="39" t="e">
        <f t="shared" si="2"/>
        <v>#N/A</v>
      </c>
      <c r="Q37" s="38" t="e">
        <f>VLOOKUP(J37,[1]Sheet3!$D$3:$E$7,2,FALSE)</f>
        <v>#N/A</v>
      </c>
      <c r="R37" s="39" t="e">
        <f>VLOOKUP(K37,[1]Sheet3!$G$3:$H$7,2,FALSE)</f>
        <v>#N/A</v>
      </c>
      <c r="S37" s="39" t="e">
        <f t="shared" si="3"/>
        <v>#N/A</v>
      </c>
    </row>
    <row r="38" spans="1:19" s="40" customFormat="1" ht="71.45" customHeight="1" x14ac:dyDescent="0.35">
      <c r="A38" s="33"/>
      <c r="B38" s="34"/>
      <c r="C38" s="34"/>
      <c r="D38" s="34"/>
      <c r="E38" s="35"/>
      <c r="F38" s="35"/>
      <c r="G38" s="36" t="e">
        <f t="shared" si="0"/>
        <v>#N/A</v>
      </c>
      <c r="H38" s="34"/>
      <c r="I38" s="34"/>
      <c r="J38" s="35"/>
      <c r="K38" s="35"/>
      <c r="L38" s="36" t="e">
        <f t="shared" si="1"/>
        <v>#N/A</v>
      </c>
      <c r="M38" s="37"/>
      <c r="N38" s="38" t="e">
        <f>VLOOKUP(E38,[1]Sheet3!$D$3:$E$7,2,FALSE)</f>
        <v>#N/A</v>
      </c>
      <c r="O38" s="39" t="e">
        <f>VLOOKUP(F38,[1]Sheet3!$G$3:$H$7,2,FALSE)</f>
        <v>#N/A</v>
      </c>
      <c r="P38" s="39" t="e">
        <f t="shared" si="2"/>
        <v>#N/A</v>
      </c>
      <c r="Q38" s="38" t="e">
        <f>VLOOKUP(J38,[1]Sheet3!$D$3:$E$7,2,FALSE)</f>
        <v>#N/A</v>
      </c>
      <c r="R38" s="39" t="e">
        <f>VLOOKUP(K38,[1]Sheet3!$G$3:$H$7,2,FALSE)</f>
        <v>#N/A</v>
      </c>
      <c r="S38" s="39" t="e">
        <f t="shared" si="3"/>
        <v>#N/A</v>
      </c>
    </row>
    <row r="39" spans="1:19" s="40" customFormat="1" ht="71.45" customHeight="1" x14ac:dyDescent="0.35">
      <c r="A39" s="33"/>
      <c r="B39" s="34"/>
      <c r="C39" s="34"/>
      <c r="D39" s="34"/>
      <c r="E39" s="35"/>
      <c r="F39" s="35"/>
      <c r="G39" s="36" t="e">
        <f t="shared" si="0"/>
        <v>#N/A</v>
      </c>
      <c r="H39" s="34"/>
      <c r="I39" s="34"/>
      <c r="J39" s="35"/>
      <c r="K39" s="35"/>
      <c r="L39" s="36" t="e">
        <f t="shared" si="1"/>
        <v>#N/A</v>
      </c>
      <c r="M39" s="37"/>
      <c r="N39" s="38" t="e">
        <f>VLOOKUP(E39,[1]Sheet3!$D$3:$E$7,2,FALSE)</f>
        <v>#N/A</v>
      </c>
      <c r="O39" s="39" t="e">
        <f>VLOOKUP(F39,[1]Sheet3!$G$3:$H$7,2,FALSE)</f>
        <v>#N/A</v>
      </c>
      <c r="P39" s="39" t="e">
        <f t="shared" si="2"/>
        <v>#N/A</v>
      </c>
      <c r="Q39" s="38" t="e">
        <f>VLOOKUP(J39,[1]Sheet3!$D$3:$E$7,2,FALSE)</f>
        <v>#N/A</v>
      </c>
      <c r="R39" s="39" t="e">
        <f>VLOOKUP(K39,[1]Sheet3!$G$3:$H$7,2,FALSE)</f>
        <v>#N/A</v>
      </c>
      <c r="S39" s="39" t="e">
        <f t="shared" si="3"/>
        <v>#N/A</v>
      </c>
    </row>
    <row r="40" spans="1:19" s="40" customFormat="1" ht="71.45" customHeight="1" x14ac:dyDescent="0.35">
      <c r="A40" s="33"/>
      <c r="B40" s="34"/>
      <c r="C40" s="34"/>
      <c r="D40" s="34"/>
      <c r="E40" s="35"/>
      <c r="F40" s="35"/>
      <c r="G40" s="36" t="e">
        <f t="shared" si="0"/>
        <v>#N/A</v>
      </c>
      <c r="H40" s="34"/>
      <c r="I40" s="34"/>
      <c r="J40" s="35"/>
      <c r="K40" s="35"/>
      <c r="L40" s="36" t="e">
        <f t="shared" si="1"/>
        <v>#N/A</v>
      </c>
      <c r="M40" s="37"/>
      <c r="N40" s="38" t="e">
        <f>VLOOKUP(E40,[1]Sheet3!$D$3:$E$7,2,FALSE)</f>
        <v>#N/A</v>
      </c>
      <c r="O40" s="39" t="e">
        <f>VLOOKUP(F40,[1]Sheet3!$G$3:$H$7,2,FALSE)</f>
        <v>#N/A</v>
      </c>
      <c r="P40" s="39" t="e">
        <f t="shared" si="2"/>
        <v>#N/A</v>
      </c>
      <c r="Q40" s="38" t="e">
        <f>VLOOKUP(J40,[1]Sheet3!$D$3:$E$7,2,FALSE)</f>
        <v>#N/A</v>
      </c>
      <c r="R40" s="39" t="e">
        <f>VLOOKUP(K40,[1]Sheet3!$G$3:$H$7,2,FALSE)</f>
        <v>#N/A</v>
      </c>
      <c r="S40" s="39" t="e">
        <f t="shared" si="3"/>
        <v>#N/A</v>
      </c>
    </row>
    <row r="41" spans="1:19" s="40" customFormat="1" ht="71.45" customHeight="1" x14ac:dyDescent="0.35">
      <c r="A41" s="33"/>
      <c r="B41" s="34"/>
      <c r="C41" s="34"/>
      <c r="D41" s="34"/>
      <c r="E41" s="35"/>
      <c r="F41" s="35"/>
      <c r="G41" s="36" t="e">
        <f t="shared" si="0"/>
        <v>#N/A</v>
      </c>
      <c r="H41" s="34"/>
      <c r="I41" s="34"/>
      <c r="J41" s="35"/>
      <c r="K41" s="35"/>
      <c r="L41" s="36" t="e">
        <f t="shared" si="1"/>
        <v>#N/A</v>
      </c>
      <c r="M41" s="37"/>
      <c r="N41" s="38" t="e">
        <f>VLOOKUP(E41,[1]Sheet3!$D$3:$E$7,2,FALSE)</f>
        <v>#N/A</v>
      </c>
      <c r="O41" s="39" t="e">
        <f>VLOOKUP(F41,[1]Sheet3!$G$3:$H$7,2,FALSE)</f>
        <v>#N/A</v>
      </c>
      <c r="P41" s="39" t="e">
        <f t="shared" si="2"/>
        <v>#N/A</v>
      </c>
      <c r="Q41" s="38" t="e">
        <f>VLOOKUP(J41,[1]Sheet3!$D$3:$E$7,2,FALSE)</f>
        <v>#N/A</v>
      </c>
      <c r="R41" s="39" t="e">
        <f>VLOOKUP(K41,[1]Sheet3!$G$3:$H$7,2,FALSE)</f>
        <v>#N/A</v>
      </c>
      <c r="S41" s="39" t="e">
        <f t="shared" si="3"/>
        <v>#N/A</v>
      </c>
    </row>
    <row r="42" spans="1:19" s="40" customFormat="1" ht="71.45" customHeight="1" x14ac:dyDescent="0.35">
      <c r="A42" s="33"/>
      <c r="B42" s="34"/>
      <c r="C42" s="34"/>
      <c r="D42" s="34"/>
      <c r="E42" s="35"/>
      <c r="F42" s="35"/>
      <c r="G42" s="36" t="e">
        <f t="shared" si="0"/>
        <v>#N/A</v>
      </c>
      <c r="H42" s="34"/>
      <c r="I42" s="34"/>
      <c r="J42" s="35"/>
      <c r="K42" s="35"/>
      <c r="L42" s="36" t="e">
        <f t="shared" si="1"/>
        <v>#N/A</v>
      </c>
      <c r="M42" s="37"/>
      <c r="N42" s="38" t="e">
        <f>VLOOKUP(E42,[1]Sheet3!$D$3:$E$7,2,FALSE)</f>
        <v>#N/A</v>
      </c>
      <c r="O42" s="39" t="e">
        <f>VLOOKUP(F42,[1]Sheet3!$G$3:$H$7,2,FALSE)</f>
        <v>#N/A</v>
      </c>
      <c r="P42" s="39" t="e">
        <f t="shared" si="2"/>
        <v>#N/A</v>
      </c>
      <c r="Q42" s="38" t="e">
        <f>VLOOKUP(J42,[1]Sheet3!$D$3:$E$7,2,FALSE)</f>
        <v>#N/A</v>
      </c>
      <c r="R42" s="39" t="e">
        <f>VLOOKUP(K42,[1]Sheet3!$G$3:$H$7,2,FALSE)</f>
        <v>#N/A</v>
      </c>
      <c r="S42" s="39" t="e">
        <f t="shared" si="3"/>
        <v>#N/A</v>
      </c>
    </row>
    <row r="43" spans="1:19" s="40" customFormat="1" ht="71.45" customHeight="1" x14ac:dyDescent="0.35">
      <c r="A43" s="33"/>
      <c r="B43" s="34"/>
      <c r="C43" s="34"/>
      <c r="D43" s="34"/>
      <c r="E43" s="35"/>
      <c r="F43" s="35"/>
      <c r="G43" s="36" t="e">
        <f t="shared" si="0"/>
        <v>#N/A</v>
      </c>
      <c r="H43" s="34"/>
      <c r="I43" s="34"/>
      <c r="J43" s="35"/>
      <c r="K43" s="35"/>
      <c r="L43" s="36" t="e">
        <f t="shared" si="1"/>
        <v>#N/A</v>
      </c>
      <c r="M43" s="37"/>
      <c r="N43" s="38" t="e">
        <f>VLOOKUP(E43,[1]Sheet3!$D$3:$E$7,2,FALSE)</f>
        <v>#N/A</v>
      </c>
      <c r="O43" s="39" t="e">
        <f>VLOOKUP(F43,[1]Sheet3!$G$3:$H$7,2,FALSE)</f>
        <v>#N/A</v>
      </c>
      <c r="P43" s="39" t="e">
        <f t="shared" si="2"/>
        <v>#N/A</v>
      </c>
      <c r="Q43" s="38" t="e">
        <f>VLOOKUP(J43,[1]Sheet3!$D$3:$E$7,2,FALSE)</f>
        <v>#N/A</v>
      </c>
      <c r="R43" s="39" t="e">
        <f>VLOOKUP(K43,[1]Sheet3!$G$3:$H$7,2,FALSE)</f>
        <v>#N/A</v>
      </c>
      <c r="S43" s="39" t="e">
        <f t="shared" si="3"/>
        <v>#N/A</v>
      </c>
    </row>
    <row r="44" spans="1:19" s="40" customFormat="1" ht="71.45" customHeight="1" x14ac:dyDescent="0.35">
      <c r="A44" s="33"/>
      <c r="B44" s="34"/>
      <c r="C44" s="34"/>
      <c r="D44" s="34"/>
      <c r="E44" s="35"/>
      <c r="F44" s="35"/>
      <c r="G44" s="36" t="e">
        <f t="shared" si="0"/>
        <v>#N/A</v>
      </c>
      <c r="H44" s="34"/>
      <c r="I44" s="34"/>
      <c r="J44" s="35"/>
      <c r="K44" s="35"/>
      <c r="L44" s="36" t="e">
        <f t="shared" si="1"/>
        <v>#N/A</v>
      </c>
      <c r="M44" s="37"/>
      <c r="N44" s="38" t="e">
        <f>VLOOKUP(E44,[1]Sheet3!$D$3:$E$7,2,FALSE)</f>
        <v>#N/A</v>
      </c>
      <c r="O44" s="39" t="e">
        <f>VLOOKUP(F44,[1]Sheet3!$G$3:$H$7,2,FALSE)</f>
        <v>#N/A</v>
      </c>
      <c r="P44" s="39" t="e">
        <f t="shared" si="2"/>
        <v>#N/A</v>
      </c>
      <c r="Q44" s="38" t="e">
        <f>VLOOKUP(J44,[1]Sheet3!$D$3:$E$7,2,FALSE)</f>
        <v>#N/A</v>
      </c>
      <c r="R44" s="39" t="e">
        <f>VLOOKUP(K44,[1]Sheet3!$G$3:$H$7,2,FALSE)</f>
        <v>#N/A</v>
      </c>
      <c r="S44" s="39" t="e">
        <f t="shared" si="3"/>
        <v>#N/A</v>
      </c>
    </row>
    <row r="45" spans="1:19" s="40" customFormat="1" ht="71.45" customHeight="1" x14ac:dyDescent="0.35">
      <c r="A45" s="33"/>
      <c r="B45" s="34"/>
      <c r="C45" s="34"/>
      <c r="D45" s="34"/>
      <c r="E45" s="35"/>
      <c r="F45" s="35"/>
      <c r="G45" s="36" t="e">
        <f t="shared" si="0"/>
        <v>#N/A</v>
      </c>
      <c r="H45" s="34"/>
      <c r="I45" s="34"/>
      <c r="J45" s="35"/>
      <c r="K45" s="35"/>
      <c r="L45" s="36" t="e">
        <f t="shared" si="1"/>
        <v>#N/A</v>
      </c>
      <c r="M45" s="37"/>
      <c r="N45" s="38" t="e">
        <f>VLOOKUP(E45,[1]Sheet3!$D$3:$E$7,2,FALSE)</f>
        <v>#N/A</v>
      </c>
      <c r="O45" s="39" t="e">
        <f>VLOOKUP(F45,[1]Sheet3!$G$3:$H$7,2,FALSE)</f>
        <v>#N/A</v>
      </c>
      <c r="P45" s="39" t="e">
        <f t="shared" si="2"/>
        <v>#N/A</v>
      </c>
      <c r="Q45" s="38" t="e">
        <f>VLOOKUP(J45,[1]Sheet3!$D$3:$E$7,2,FALSE)</f>
        <v>#N/A</v>
      </c>
      <c r="R45" s="39" t="e">
        <f>VLOOKUP(K45,[1]Sheet3!$G$3:$H$7,2,FALSE)</f>
        <v>#N/A</v>
      </c>
      <c r="S45" s="39" t="e">
        <f t="shared" si="3"/>
        <v>#N/A</v>
      </c>
    </row>
    <row r="46" spans="1:19" s="40" customFormat="1" ht="71.45" customHeight="1" x14ac:dyDescent="0.35">
      <c r="A46" s="33"/>
      <c r="B46" s="34"/>
      <c r="C46" s="34"/>
      <c r="D46" s="34"/>
      <c r="E46" s="35"/>
      <c r="F46" s="35"/>
      <c r="G46" s="36" t="e">
        <f t="shared" si="0"/>
        <v>#N/A</v>
      </c>
      <c r="H46" s="34"/>
      <c r="I46" s="34"/>
      <c r="J46" s="35"/>
      <c r="K46" s="35"/>
      <c r="L46" s="36" t="e">
        <f t="shared" si="1"/>
        <v>#N/A</v>
      </c>
      <c r="M46" s="37"/>
      <c r="N46" s="38" t="e">
        <f>VLOOKUP(E46,[1]Sheet3!$D$3:$E$7,2,FALSE)</f>
        <v>#N/A</v>
      </c>
      <c r="O46" s="39" t="e">
        <f>VLOOKUP(F46,[1]Sheet3!$G$3:$H$7,2,FALSE)</f>
        <v>#N/A</v>
      </c>
      <c r="P46" s="39" t="e">
        <f t="shared" si="2"/>
        <v>#N/A</v>
      </c>
      <c r="Q46" s="38" t="e">
        <f>VLOOKUP(J46,[1]Sheet3!$D$3:$E$7,2,FALSE)</f>
        <v>#N/A</v>
      </c>
      <c r="R46" s="39" t="e">
        <f>VLOOKUP(K46,[1]Sheet3!$G$3:$H$7,2,FALSE)</f>
        <v>#N/A</v>
      </c>
      <c r="S46" s="39" t="e">
        <f t="shared" si="3"/>
        <v>#N/A</v>
      </c>
    </row>
    <row r="47" spans="1:19" s="40" customFormat="1" ht="71.45" customHeight="1" x14ac:dyDescent="0.35">
      <c r="A47" s="33"/>
      <c r="B47" s="34"/>
      <c r="C47" s="34"/>
      <c r="D47" s="34"/>
      <c r="E47" s="35"/>
      <c r="F47" s="35"/>
      <c r="G47" s="36" t="e">
        <f t="shared" si="0"/>
        <v>#N/A</v>
      </c>
      <c r="H47" s="34"/>
      <c r="I47" s="34"/>
      <c r="J47" s="35"/>
      <c r="K47" s="35"/>
      <c r="L47" s="36" t="e">
        <f t="shared" si="1"/>
        <v>#N/A</v>
      </c>
      <c r="M47" s="37"/>
      <c r="N47" s="38" t="e">
        <f>VLOOKUP(E47,[1]Sheet3!$D$3:$E$7,2,FALSE)</f>
        <v>#N/A</v>
      </c>
      <c r="O47" s="39" t="e">
        <f>VLOOKUP(F47,[1]Sheet3!$G$3:$H$7,2,FALSE)</f>
        <v>#N/A</v>
      </c>
      <c r="P47" s="39" t="e">
        <f t="shared" si="2"/>
        <v>#N/A</v>
      </c>
      <c r="Q47" s="38" t="e">
        <f>VLOOKUP(J47,[1]Sheet3!$D$3:$E$7,2,FALSE)</f>
        <v>#N/A</v>
      </c>
      <c r="R47" s="39" t="e">
        <f>VLOOKUP(K47,[1]Sheet3!$G$3:$H$7,2,FALSE)</f>
        <v>#N/A</v>
      </c>
      <c r="S47" s="39" t="e">
        <f t="shared" si="3"/>
        <v>#N/A</v>
      </c>
    </row>
    <row r="48" spans="1:19" s="40" customFormat="1" ht="71.45" customHeight="1" x14ac:dyDescent="0.35">
      <c r="A48" s="33"/>
      <c r="B48" s="34"/>
      <c r="C48" s="34"/>
      <c r="D48" s="34"/>
      <c r="E48" s="35"/>
      <c r="F48" s="35"/>
      <c r="G48" s="36" t="e">
        <f t="shared" si="0"/>
        <v>#N/A</v>
      </c>
      <c r="H48" s="34"/>
      <c r="I48" s="34"/>
      <c r="J48" s="35"/>
      <c r="K48" s="35"/>
      <c r="L48" s="36" t="e">
        <f t="shared" si="1"/>
        <v>#N/A</v>
      </c>
      <c r="M48" s="37"/>
      <c r="N48" s="38" t="e">
        <f>VLOOKUP(E48,[1]Sheet3!$D$3:$E$7,2,FALSE)</f>
        <v>#N/A</v>
      </c>
      <c r="O48" s="39" t="e">
        <f>VLOOKUP(F48,[1]Sheet3!$G$3:$H$7,2,FALSE)</f>
        <v>#N/A</v>
      </c>
      <c r="P48" s="39" t="e">
        <f t="shared" si="2"/>
        <v>#N/A</v>
      </c>
      <c r="Q48" s="38" t="e">
        <f>VLOOKUP(J48,[1]Sheet3!$D$3:$E$7,2,FALSE)</f>
        <v>#N/A</v>
      </c>
      <c r="R48" s="39" t="e">
        <f>VLOOKUP(K48,[1]Sheet3!$G$3:$H$7,2,FALSE)</f>
        <v>#N/A</v>
      </c>
      <c r="S48" s="39" t="e">
        <f t="shared" si="3"/>
        <v>#N/A</v>
      </c>
    </row>
    <row r="49" spans="1:19" s="40" customFormat="1" ht="71.45" customHeight="1" x14ac:dyDescent="0.35">
      <c r="A49" s="33"/>
      <c r="B49" s="34"/>
      <c r="C49" s="34"/>
      <c r="D49" s="34"/>
      <c r="E49" s="35"/>
      <c r="F49" s="35"/>
      <c r="G49" s="36" t="e">
        <f t="shared" si="0"/>
        <v>#N/A</v>
      </c>
      <c r="H49" s="34"/>
      <c r="I49" s="34"/>
      <c r="J49" s="35"/>
      <c r="K49" s="35"/>
      <c r="L49" s="36" t="e">
        <f t="shared" si="1"/>
        <v>#N/A</v>
      </c>
      <c r="M49" s="37"/>
      <c r="N49" s="38" t="e">
        <f>VLOOKUP(E49,[1]Sheet3!$D$3:$E$7,2,FALSE)</f>
        <v>#N/A</v>
      </c>
      <c r="O49" s="39" t="e">
        <f>VLOOKUP(F49,[1]Sheet3!$G$3:$H$7,2,FALSE)</f>
        <v>#N/A</v>
      </c>
      <c r="P49" s="39" t="e">
        <f t="shared" si="2"/>
        <v>#N/A</v>
      </c>
      <c r="Q49" s="38" t="e">
        <f>VLOOKUP(J49,[1]Sheet3!$D$3:$E$7,2,FALSE)</f>
        <v>#N/A</v>
      </c>
      <c r="R49" s="39" t="e">
        <f>VLOOKUP(K49,[1]Sheet3!$G$3:$H$7,2,FALSE)</f>
        <v>#N/A</v>
      </c>
      <c r="S49" s="39" t="e">
        <f t="shared" si="3"/>
        <v>#N/A</v>
      </c>
    </row>
    <row r="50" spans="1:19" s="40" customFormat="1" ht="71.45" customHeight="1" x14ac:dyDescent="0.35">
      <c r="A50" s="33"/>
      <c r="B50" s="34"/>
      <c r="C50" s="34"/>
      <c r="D50" s="34"/>
      <c r="E50" s="35"/>
      <c r="F50" s="35"/>
      <c r="G50" s="36" t="e">
        <f t="shared" si="0"/>
        <v>#N/A</v>
      </c>
      <c r="H50" s="34"/>
      <c r="I50" s="34"/>
      <c r="J50" s="35"/>
      <c r="K50" s="35"/>
      <c r="L50" s="36" t="e">
        <f t="shared" si="1"/>
        <v>#N/A</v>
      </c>
      <c r="M50" s="37"/>
      <c r="N50" s="38" t="e">
        <f>VLOOKUP(E50,[1]Sheet3!$D$3:$E$7,2,FALSE)</f>
        <v>#N/A</v>
      </c>
      <c r="O50" s="39" t="e">
        <f>VLOOKUP(F50,[1]Sheet3!$G$3:$H$7,2,FALSE)</f>
        <v>#N/A</v>
      </c>
      <c r="P50" s="39" t="e">
        <f t="shared" si="2"/>
        <v>#N/A</v>
      </c>
      <c r="Q50" s="38" t="e">
        <f>VLOOKUP(J50,[1]Sheet3!$D$3:$E$7,2,FALSE)</f>
        <v>#N/A</v>
      </c>
      <c r="R50" s="39" t="e">
        <f>VLOOKUP(K50,[1]Sheet3!$G$3:$H$7,2,FALSE)</f>
        <v>#N/A</v>
      </c>
      <c r="S50" s="39" t="e">
        <f t="shared" si="3"/>
        <v>#N/A</v>
      </c>
    </row>
    <row r="51" spans="1:19" x14ac:dyDescent="0.25">
      <c r="A51" s="3">
        <v>127</v>
      </c>
      <c r="B51" s="20" t="s">
        <v>88</v>
      </c>
    </row>
    <row r="52" spans="1:19" x14ac:dyDescent="0.25">
      <c r="A52" s="3">
        <v>128</v>
      </c>
      <c r="B52" s="21" t="s">
        <v>89</v>
      </c>
    </row>
    <row r="53" spans="1:19" x14ac:dyDescent="0.25">
      <c r="A53" s="3">
        <v>129</v>
      </c>
      <c r="B53" s="22" t="s">
        <v>90</v>
      </c>
      <c r="E53" s="22"/>
      <c r="F53" s="22"/>
      <c r="G53" s="22"/>
      <c r="J53" s="22"/>
      <c r="N53" s="42"/>
      <c r="R53" s="43" t="s">
        <v>91</v>
      </c>
    </row>
  </sheetData>
  <mergeCells count="1">
    <mergeCell ref="A1:M1"/>
  </mergeCells>
  <conditionalFormatting sqref="G3:G50">
    <cfRule type="containsText" dxfId="7" priority="5" operator="containsText" text="C">
      <formula>NOT(ISERROR(SEARCH("C",G3)))</formula>
    </cfRule>
    <cfRule type="containsText" dxfId="6" priority="6" operator="containsText" text="H">
      <formula>NOT(ISERROR(SEARCH("H",G3)))</formula>
    </cfRule>
    <cfRule type="containsText" dxfId="5" priority="7" operator="containsText" text="M">
      <formula>NOT(ISERROR(SEARCH("M",G3)))</formula>
    </cfRule>
    <cfRule type="containsText" dxfId="4" priority="8" operator="containsText" text="L">
      <formula>NOT(ISERROR(SEARCH("L",G3)))</formula>
    </cfRule>
  </conditionalFormatting>
  <conditionalFormatting sqref="L3:L50">
    <cfRule type="containsText" dxfId="3" priority="1" operator="containsText" text="C">
      <formula>NOT(ISERROR(SEARCH("C",L3)))</formula>
    </cfRule>
    <cfRule type="containsText" dxfId="2" priority="2" operator="containsText" text="H">
      <formula>NOT(ISERROR(SEARCH("H",L3)))</formula>
    </cfRule>
    <cfRule type="containsText" dxfId="1" priority="3" operator="containsText" text="M">
      <formula>NOT(ISERROR(SEARCH("M",L3)))</formula>
    </cfRule>
    <cfRule type="containsText" dxfId="0" priority="4" operator="containsText" text="L">
      <formula>NOT(ISERROR(SEARCH("L",L3)))</formula>
    </cfRule>
  </conditionalFormatting>
  <pageMargins left="0.25" right="0.25"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027F-9747-4D5F-B361-F113338D7279}">
  <sheetPr>
    <pageSetUpPr fitToPage="1"/>
  </sheetPr>
  <dimension ref="A1:F22"/>
  <sheetViews>
    <sheetView workbookViewId="0">
      <selection activeCell="H5" sqref="H5"/>
    </sheetView>
  </sheetViews>
  <sheetFormatPr defaultRowHeight="15" x14ac:dyDescent="0.25"/>
  <cols>
    <col min="1" max="1" width="35" customWidth="1"/>
    <col min="2" max="2" width="17.7109375" customWidth="1"/>
    <col min="3" max="3" width="13.28515625" customWidth="1"/>
    <col min="4" max="4" width="34.85546875" customWidth="1"/>
    <col min="5" max="5" width="17.5703125" customWidth="1"/>
    <col min="6" max="6" width="13.140625" customWidth="1"/>
  </cols>
  <sheetData>
    <row r="1" spans="1:6" ht="35.25" customHeight="1" x14ac:dyDescent="0.25">
      <c r="A1" s="103" t="s">
        <v>92</v>
      </c>
      <c r="B1" s="103"/>
      <c r="C1" s="103"/>
      <c r="D1" s="103"/>
      <c r="E1" s="103"/>
      <c r="F1" s="103"/>
    </row>
    <row r="2" spans="1:6" ht="14.65" customHeight="1" x14ac:dyDescent="0.25">
      <c r="A2" s="104" t="s">
        <v>93</v>
      </c>
      <c r="B2" s="105"/>
      <c r="C2" s="105"/>
      <c r="D2" s="105"/>
      <c r="E2" s="105"/>
      <c r="F2" s="106"/>
    </row>
    <row r="3" spans="1:6" ht="65.25" customHeight="1" x14ac:dyDescent="0.25">
      <c r="A3" s="107" t="s">
        <v>94</v>
      </c>
      <c r="B3" s="108"/>
      <c r="C3" s="108"/>
      <c r="D3" s="108"/>
      <c r="E3" s="108"/>
      <c r="F3" s="109"/>
    </row>
    <row r="4" spans="1:6" ht="22.5" customHeight="1" x14ac:dyDescent="0.25">
      <c r="A4" s="44" t="s">
        <v>95</v>
      </c>
      <c r="B4" s="25"/>
      <c r="C4" s="25" t="s">
        <v>96</v>
      </c>
      <c r="D4" s="25"/>
      <c r="E4" s="25" t="s">
        <v>1</v>
      </c>
      <c r="F4" s="26"/>
    </row>
    <row r="5" spans="1:6" ht="56.25" customHeight="1" x14ac:dyDescent="0.25">
      <c r="A5" s="110" t="s">
        <v>97</v>
      </c>
      <c r="B5" s="111"/>
      <c r="C5" s="111"/>
      <c r="D5" s="111"/>
      <c r="E5" s="111"/>
      <c r="F5" s="112"/>
    </row>
    <row r="6" spans="1:6" x14ac:dyDescent="0.25">
      <c r="A6" s="23" t="s">
        <v>98</v>
      </c>
      <c r="B6" s="24" t="s">
        <v>99</v>
      </c>
      <c r="C6" s="24" t="s">
        <v>100</v>
      </c>
      <c r="D6" s="24" t="s">
        <v>98</v>
      </c>
      <c r="E6" s="24" t="s">
        <v>99</v>
      </c>
      <c r="F6" s="24" t="s">
        <v>100</v>
      </c>
    </row>
    <row r="7" spans="1:6" x14ac:dyDescent="0.25">
      <c r="A7" s="23"/>
      <c r="B7" s="24"/>
      <c r="C7" s="24"/>
      <c r="D7" s="24"/>
      <c r="E7" s="24"/>
      <c r="F7" s="24"/>
    </row>
    <row r="8" spans="1:6" x14ac:dyDescent="0.25">
      <c r="A8" s="23"/>
      <c r="B8" s="24"/>
      <c r="C8" s="24"/>
      <c r="D8" s="24"/>
      <c r="E8" s="24"/>
      <c r="F8" s="24"/>
    </row>
    <row r="9" spans="1:6" x14ac:dyDescent="0.25">
      <c r="A9" s="23"/>
      <c r="B9" s="24"/>
      <c r="C9" s="24"/>
      <c r="D9" s="24"/>
      <c r="E9" s="24"/>
      <c r="F9" s="24"/>
    </row>
    <row r="10" spans="1:6" x14ac:dyDescent="0.25">
      <c r="A10" s="23"/>
      <c r="B10" s="24"/>
      <c r="C10" s="24"/>
      <c r="D10" s="24"/>
      <c r="E10" s="24"/>
      <c r="F10" s="24"/>
    </row>
    <row r="11" spans="1:6" x14ac:dyDescent="0.25">
      <c r="A11" s="23"/>
      <c r="B11" s="24"/>
      <c r="C11" s="24"/>
      <c r="D11" s="24"/>
      <c r="E11" s="24"/>
      <c r="F11" s="24"/>
    </row>
    <row r="12" spans="1:6" x14ac:dyDescent="0.25">
      <c r="A12" s="23"/>
      <c r="B12" s="24"/>
      <c r="C12" s="24"/>
      <c r="D12" s="24"/>
      <c r="E12" s="24"/>
      <c r="F12" s="24"/>
    </row>
    <row r="13" spans="1:6" x14ac:dyDescent="0.25">
      <c r="A13" s="23"/>
      <c r="B13" s="24"/>
      <c r="C13" s="24"/>
      <c r="D13" s="24"/>
      <c r="E13" s="24"/>
      <c r="F13" s="24"/>
    </row>
    <row r="14" spans="1:6" x14ac:dyDescent="0.25">
      <c r="A14" s="23"/>
      <c r="B14" s="24"/>
      <c r="C14" s="24"/>
      <c r="D14" s="24"/>
      <c r="E14" s="24"/>
      <c r="F14" s="24"/>
    </row>
    <row r="15" spans="1:6" ht="23.25" customHeight="1" x14ac:dyDescent="0.25">
      <c r="A15" s="107" t="s">
        <v>101</v>
      </c>
      <c r="B15" s="108"/>
      <c r="C15" s="108"/>
      <c r="D15" s="108"/>
      <c r="E15" s="108"/>
      <c r="F15" s="109"/>
    </row>
    <row r="16" spans="1:6" ht="22.5" customHeight="1" x14ac:dyDescent="0.25">
      <c r="A16" s="45" t="s">
        <v>102</v>
      </c>
      <c r="B16" s="27"/>
      <c r="C16" s="27" t="s">
        <v>96</v>
      </c>
      <c r="D16" s="27"/>
      <c r="E16" s="27" t="s">
        <v>103</v>
      </c>
      <c r="F16" s="28">
        <f>F4</f>
        <v>0</v>
      </c>
    </row>
    <row r="17" spans="1:6" x14ac:dyDescent="0.25">
      <c r="A17" s="113"/>
      <c r="B17" s="114"/>
      <c r="C17" s="114"/>
      <c r="D17" s="114"/>
      <c r="E17" s="114"/>
      <c r="F17" s="115"/>
    </row>
    <row r="18" spans="1:6" x14ac:dyDescent="0.25">
      <c r="A18" s="21" t="s">
        <v>104</v>
      </c>
    </row>
    <row r="19" spans="1:6" x14ac:dyDescent="0.25">
      <c r="A19" s="102" t="s">
        <v>105</v>
      </c>
      <c r="B19" s="102"/>
      <c r="C19" s="102"/>
      <c r="D19" s="102"/>
      <c r="E19" s="102"/>
      <c r="F19" s="102"/>
    </row>
    <row r="20" spans="1:6" x14ac:dyDescent="0.25">
      <c r="A20" s="102" t="s">
        <v>106</v>
      </c>
      <c r="B20" s="102"/>
      <c r="C20" s="102"/>
      <c r="D20" s="102"/>
      <c r="E20" s="102"/>
      <c r="F20" s="102"/>
    </row>
    <row r="22" spans="1:6" x14ac:dyDescent="0.25">
      <c r="A22" t="s">
        <v>107</v>
      </c>
    </row>
  </sheetData>
  <mergeCells count="8">
    <mergeCell ref="A19:F19"/>
    <mergeCell ref="A20:F20"/>
    <mergeCell ref="A1:F1"/>
    <mergeCell ref="A2:F2"/>
    <mergeCell ref="A3:F3"/>
    <mergeCell ref="A5:F5"/>
    <mergeCell ref="A15:F15"/>
    <mergeCell ref="A17:F17"/>
  </mergeCells>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DC2C3-DC11-47F9-B70A-E77384988B26}">
  <dimension ref="B2:J28"/>
  <sheetViews>
    <sheetView workbookViewId="0">
      <selection activeCell="G10" sqref="G10"/>
    </sheetView>
  </sheetViews>
  <sheetFormatPr defaultRowHeight="15" x14ac:dyDescent="0.25"/>
  <cols>
    <col min="2" max="2" width="20.42578125" bestFit="1" customWidth="1"/>
    <col min="7" max="7" width="10.7109375" customWidth="1"/>
  </cols>
  <sheetData>
    <row r="2" spans="2:10" x14ac:dyDescent="0.25">
      <c r="B2" t="s">
        <v>108</v>
      </c>
      <c r="D2" t="s">
        <v>82</v>
      </c>
      <c r="G2" t="s">
        <v>83</v>
      </c>
      <c r="J2" t="s">
        <v>85</v>
      </c>
    </row>
    <row r="3" spans="2:10" x14ac:dyDescent="0.25">
      <c r="B3" t="s">
        <v>14</v>
      </c>
      <c r="D3" t="s">
        <v>109</v>
      </c>
      <c r="E3">
        <v>1</v>
      </c>
      <c r="G3">
        <v>1</v>
      </c>
      <c r="H3">
        <v>10</v>
      </c>
      <c r="J3" t="s">
        <v>110</v>
      </c>
    </row>
    <row r="4" spans="2:10" x14ac:dyDescent="0.25">
      <c r="B4" t="s">
        <v>15</v>
      </c>
      <c r="D4" t="s">
        <v>111</v>
      </c>
      <c r="E4">
        <v>5</v>
      </c>
      <c r="G4">
        <v>2</v>
      </c>
      <c r="H4">
        <v>8</v>
      </c>
      <c r="J4" t="s">
        <v>112</v>
      </c>
    </row>
    <row r="5" spans="2:10" x14ac:dyDescent="0.25">
      <c r="B5" t="s">
        <v>16</v>
      </c>
      <c r="D5" t="s">
        <v>113</v>
      </c>
      <c r="E5">
        <v>8</v>
      </c>
      <c r="G5">
        <v>3</v>
      </c>
      <c r="H5">
        <v>6</v>
      </c>
      <c r="J5" t="s">
        <v>114</v>
      </c>
    </row>
    <row r="6" spans="2:10" x14ac:dyDescent="0.25">
      <c r="B6" t="s">
        <v>17</v>
      </c>
      <c r="D6" t="s">
        <v>115</v>
      </c>
      <c r="E6">
        <v>11</v>
      </c>
      <c r="G6">
        <v>4</v>
      </c>
      <c r="H6">
        <v>4</v>
      </c>
      <c r="J6" t="s">
        <v>116</v>
      </c>
    </row>
    <row r="7" spans="2:10" x14ac:dyDescent="0.25">
      <c r="B7" t="s">
        <v>30</v>
      </c>
      <c r="D7" t="s">
        <v>117</v>
      </c>
      <c r="E7">
        <v>14</v>
      </c>
      <c r="G7">
        <v>5</v>
      </c>
      <c r="H7">
        <v>2</v>
      </c>
      <c r="J7" t="s">
        <v>118</v>
      </c>
    </row>
    <row r="8" spans="2:10" x14ac:dyDescent="0.25">
      <c r="B8" t="s">
        <v>31</v>
      </c>
      <c r="J8" t="s">
        <v>119</v>
      </c>
    </row>
    <row r="9" spans="2:10" x14ac:dyDescent="0.25">
      <c r="B9" t="s">
        <v>32</v>
      </c>
    </row>
    <row r="10" spans="2:10" x14ac:dyDescent="0.25">
      <c r="B10" t="s">
        <v>33</v>
      </c>
    </row>
    <row r="11" spans="2:10" x14ac:dyDescent="0.25">
      <c r="B11" t="s">
        <v>46</v>
      </c>
    </row>
    <row r="12" spans="2:10" x14ac:dyDescent="0.25">
      <c r="B12" t="s">
        <v>47</v>
      </c>
    </row>
    <row r="13" spans="2:10" x14ac:dyDescent="0.25">
      <c r="B13" t="s">
        <v>48</v>
      </c>
    </row>
    <row r="14" spans="2:10" x14ac:dyDescent="0.25">
      <c r="B14" t="s">
        <v>49</v>
      </c>
    </row>
    <row r="15" spans="2:10" x14ac:dyDescent="0.25">
      <c r="B15" t="s">
        <v>56</v>
      </c>
    </row>
    <row r="16" spans="2:10" x14ac:dyDescent="0.25">
      <c r="B16" t="s">
        <v>57</v>
      </c>
    </row>
    <row r="17" spans="2:2" x14ac:dyDescent="0.25">
      <c r="B17" t="s">
        <v>120</v>
      </c>
    </row>
    <row r="18" spans="2:2" x14ac:dyDescent="0.25">
      <c r="B18" t="s">
        <v>59</v>
      </c>
    </row>
    <row r="19" spans="2:2" x14ac:dyDescent="0.25">
      <c r="B19" t="s">
        <v>64</v>
      </c>
    </row>
    <row r="20" spans="2:2" x14ac:dyDescent="0.25">
      <c r="B20" t="s">
        <v>65</v>
      </c>
    </row>
    <row r="21" spans="2:2" x14ac:dyDescent="0.25">
      <c r="B21" t="s">
        <v>66</v>
      </c>
    </row>
    <row r="22" spans="2:2" x14ac:dyDescent="0.25">
      <c r="B22" t="s">
        <v>67</v>
      </c>
    </row>
    <row r="23" spans="2:2" x14ac:dyDescent="0.25">
      <c r="B23" t="s">
        <v>70</v>
      </c>
    </row>
    <row r="24" spans="2:2" x14ac:dyDescent="0.25">
      <c r="B24" t="s">
        <v>71</v>
      </c>
    </row>
    <row r="25" spans="2:2" x14ac:dyDescent="0.25">
      <c r="B25" t="s">
        <v>72</v>
      </c>
    </row>
    <row r="26" spans="2:2" x14ac:dyDescent="0.25">
      <c r="B26" t="s">
        <v>73</v>
      </c>
    </row>
    <row r="27" spans="2:2" x14ac:dyDescent="0.25">
      <c r="B27" t="s">
        <v>75</v>
      </c>
    </row>
    <row r="28" spans="2:2" x14ac:dyDescent="0.25">
      <c r="B28" t="s">
        <v>76</v>
      </c>
    </row>
  </sheetData>
  <phoneticPr fontId="20" type="noConversion"/>
  <pageMargins left="0.7" right="0.7" top="0.75" bottom="0.75" header="0.3" footer="0.3"/>
  <headerFooter>
    <oddHeader>&amp;L&amp;"Calibri"&amp;10&amp;K000000 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21CE7-4B64-42A7-B7A4-F9049FBAFE8B}">
  <sheetPr>
    <pageSetUpPr fitToPage="1"/>
  </sheetPr>
  <dimension ref="A1"/>
  <sheetViews>
    <sheetView zoomScale="60" zoomScaleNormal="60" workbookViewId="0">
      <selection activeCell="AF40" sqref="AF40"/>
    </sheetView>
  </sheetViews>
  <sheetFormatPr defaultRowHeight="15" x14ac:dyDescent="0.25"/>
  <sheetData/>
  <pageMargins left="0.70866141732283472" right="0.70866141732283472" top="0.74803149606299213" bottom="0.74803149606299213" header="0.31496062992125984" footer="0.31496062992125984"/>
  <pageSetup paperSize="9" scale="44"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ustodian xmlns="b92a376f-fe3e-415e-beee-9f3928030897">
      <UserInfo>
        <DisplayName>Graham Knox</DisplayName>
        <AccountId>12757</AccountId>
        <AccountType/>
      </UserInfo>
    </Custodian>
    <PeriodicReviewCycle xmlns="b92a376f-fe3e-415e-beee-9f3928030897">5 Yearly</PeriodicReviewCycle>
    <Time_x0020_frame xmlns="b92a376f-fe3e-415e-beee-9f3928030897">7</Time_x0020_frame>
    <PeriodicalDueDate xmlns="b92a376f-fe3e-415e-beee-9f3928030897">2030-09-30T04:27:01+00:00</PeriodicalDueDate>
    <DMSDocumentNumber xmlns="b92a376f-fe3e-415e-beee-9f3928030897">CD21321</DMSDocumentNumber>
    <LegacyID xmlns="b92a376f-fe3e-415e-beee-9f3928030897" xsi:nil="true"/>
    <ReviewDate xmlns="b92a376f-fe3e-415e-beee-9f3928030897">2025-09-29T23:22:42+00:00</ReviewDate>
    <Process_x0020_Area xmlns="b92a376f-fe3e-415e-beee-9f3928030897" xsi:nil="true"/>
    <DMSDepartment xmlns="b92a376f-fe3e-415e-beee-9f3928030897">18</DMSDepartment>
    <DMSLocation xmlns="b92a376f-fe3e-415e-beee-9f3928030897">60</DMSLocation>
    <VersionType xmlns="b92a376f-fe3e-415e-beee-9f3928030897">Major</VersionType>
    <Communication_x0020__x0026__x0020_Training_x0020_Plan xmlns="b92a376f-fe3e-415e-beee-9f3928030897" xsi:nil="true"/>
    <BusinessUnit xmlns="b92a376f-fe3e-415e-beee-9f3928030897">75</BusinessUnit>
    <BusinessInterest xmlns="b92a376f-fe3e-415e-beee-9f3928030897" xsi:nil="true"/>
    <RequestorCommentsforReviewer xmlns="b92a376f-fe3e-415e-beee-9f3928030897">See Audit Log for this info.</RequestorCommentsforReviewer>
    <Approvers xmlns="b92a376f-fe3e-415e-beee-9f3928030897">
      <UserInfo>
        <DisplayName>10690</DisplayName>
        <AccountId>10690</AccountId>
        <AccountType/>
      </UserInfo>
    </Approvers>
    <CurrentVersion xmlns="b92a376f-fe3e-415e-beee-9f3928030897">2</CurrentVersion>
    <ReviewerDueDate xmlns="b92a376f-fe3e-415e-beee-9f3928030897">2025-10-06T23:17:43+00:00</ReviewerDueDate>
    <Region xmlns="b92a376f-fe3e-415e-beee-9f3928030897">9</Region>
    <VersionNumber xmlns="b92a376f-fe3e-415e-beee-9f3928030897">0.1</VersionNumber>
    <NextPeriodicalDueDate xmlns="b92a376f-fe3e-415e-beee-9f3928030897">2030-09-30T04:27:01+00:00</NextPeriodicalDueDate>
    <RiskAssessment xmlns="b92a376f-fe3e-415e-beee-9f3928030897">false</RiskAssessment>
    <WorkflowInitiator xmlns="b92a376f-fe3e-415e-beee-9f3928030897">
      <UserInfo>
        <DisplayName>Melinda Arnold</DisplayName>
        <AccountId>2683</AccountId>
        <AccountType/>
      </UserInfo>
    </WorkflowInitiator>
    <ApprovedDate xmlns="b92a376f-fe3e-415e-beee-9f3928030897">2025-09-30T04:27:02+00:00</ApprovedDate>
    <Sub_x0020_Category xmlns="b92a376f-fe3e-415e-beee-9f3928030897" xsi:nil="true"/>
    <DMSDocumentType xmlns="b92a376f-fe3e-415e-beee-9f3928030897">Form</DMSDocumentType>
    <RequestorCommentsforApprovers xmlns="b92a376f-fe3e-415e-beee-9f3928030897">See Audit Log for this info.</RequestorCommentsforApprovers>
    <Hard_x0020_Copy_x0020_Controlled xmlns="b92a376f-fe3e-415e-beee-9f3928030897">false</Hard_x0020_Copy_x0020_Controlled>
    <Reference xmlns="b92a376f-fe3e-415e-beee-9f3928030897" xsi:nil="true"/>
    <DMSCategory xmlns="b92a376f-fe3e-415e-beee-9f3928030897">Technical</DMSCategory>
    <PublishInOfficeFormat xmlns="b92a376f-fe3e-415e-beee-9f3928030897">true</PublishInOfficeFormat>
    <Process_x0020_Unit xmlns="b92a376f-fe3e-415e-beee-9f3928030897" xsi:nil="true"/>
    <Division xmlns="b92a376f-fe3e-415e-beee-9f3928030897">Z Energy</Division>
    <ApproverDueDate xmlns="b92a376f-fe3e-415e-beee-9f3928030897">2025-10-07T03:03:05+00:00</ApproverDueDate>
    <OEMSElements xmlns="b92a376f-fe3e-415e-beee-9f3928030897">16 Control and Authorisation of Work</OEMSElements>
    <PublishedDate1 xmlns="b92a376f-fe3e-415e-beee-9f3928030897">2025-09-30T04:27:02+00:00</PublishedDate1>
    <DocumentStatus xmlns="b92a376f-fe3e-415e-beee-9f3928030897">Approved</DocumentStatus>
    <Owner xmlns="b92a376f-fe3e-415e-beee-9f3928030897" xsi:nil="true"/>
    <RiskAssessmentComments xmlns="b92a376f-fe3e-415e-beee-9f3928030897" xsi:nil="true"/>
    <Critical_x0020_operating_x0020_document xmlns="b92a376f-fe3e-415e-beee-9f3928030897">false</Critical_x0020_operating_x0020_document>
    <Action xmlns="b92a376f-fe3e-415e-beee-9f3928030897" xsi:nil="true"/>
    <Related_x0020_Keywords xmlns="b92a376f-fe3e-415e-beee-9f3928030897" xsi:nil="true"/>
    <DMSSubject xmlns="b92a376f-fe3e-415e-beee-9f3928030897" xsi:nil="true"/>
    <Reviewers xmlns="b92a376f-fe3e-415e-beee-9f3928030897">
      <UserInfo>
        <DisplayName>12757</DisplayName>
        <AccountId>12757</AccountId>
        <AccountType/>
      </UserInfo>
    </Reviewers>
    <DS_x002d_OEMS xmlns="75ac24d7-7483-4636-a45d-1e738732bf6d">false</DS_x002d_OEMS>
    <CoreCompliance xmlns="75ac24d7-7483-4636-a45d-1e738732bf6d" xsi:nil="true"/>
    <System_x0020_use_x0020_only xmlns="75ac24d7-7483-4636-a45d-1e738732bf6d">false</System_x0020_use_x0020_only>
    <Task xmlns="b92a376f-fe3e-415e-beee-9f39280308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8E8C393C10E64B90ECC7EDED1C2ECA" ma:contentTypeVersion="68" ma:contentTypeDescription="Create a new document." ma:contentTypeScope="" ma:versionID="b8d3303ce533ec0a1d0b8d7827b653ef">
  <xsd:schema xmlns:xsd="http://www.w3.org/2001/XMLSchema" xmlns:xs="http://www.w3.org/2001/XMLSchema" xmlns:p="http://schemas.microsoft.com/office/2006/metadata/properties" xmlns:ns2="b92a376f-fe3e-415e-beee-9f3928030897" xmlns:ns3="75ac24d7-7483-4636-a45d-1e738732bf6d" targetNamespace="http://schemas.microsoft.com/office/2006/metadata/properties" ma:root="true" ma:fieldsID="19877f354a86dcb87acc775083ace766" ns2:_="" ns3:_="">
    <xsd:import namespace="b92a376f-fe3e-415e-beee-9f3928030897"/>
    <xsd:import namespace="75ac24d7-7483-4636-a45d-1e738732bf6d"/>
    <xsd:element name="properties">
      <xsd:complexType>
        <xsd:sequence>
          <xsd:element name="documentManagement">
            <xsd:complexType>
              <xsd:all>
                <xsd:element ref="ns2:DMSDepartment" minOccurs="0"/>
                <xsd:element ref="ns2:BusinessUnit" minOccurs="0"/>
                <xsd:element ref="ns2:Region" minOccurs="0"/>
                <xsd:element ref="ns2:DMSLocation" minOccurs="0"/>
                <xsd:element ref="ns2:Custodian" minOccurs="0"/>
                <xsd:element ref="ns2:Reference" minOccurs="0"/>
                <xsd:element ref="ns2:DMSDocumentType" minOccurs="0"/>
                <xsd:element ref="ns2:OEMSElements" minOccurs="0"/>
                <xsd:element ref="ns2:DMSCategory" minOccurs="0"/>
                <xsd:element ref="ns2:PeriodicReviewCycle" minOccurs="0"/>
                <xsd:element ref="ns2:Related_x0020_Keywords" minOccurs="0"/>
                <xsd:element ref="ns3:System_x0020_use_x0020_only" minOccurs="0"/>
                <xsd:element ref="ns2:DMSDocumentNumber" minOccurs="0"/>
                <xsd:element ref="ns2:LegacyID" minOccurs="0"/>
                <xsd:element ref="ns2:Division" minOccurs="0"/>
                <xsd:element ref="ns2:ApprovedDate" minOccurs="0"/>
                <xsd:element ref="ns2:PublishedDate1" minOccurs="0"/>
                <xsd:element ref="ns2:PeriodicalDueDate" minOccurs="0"/>
                <xsd:element ref="ns2:VersionNumber" minOccurs="0"/>
                <xsd:element ref="ns2:VersionType" minOccurs="0"/>
                <xsd:element ref="ns2:CurrentVersion" minOccurs="0"/>
                <xsd:element ref="ns2:ReviewDate" minOccurs="0"/>
                <xsd:element ref="ns2:Approvers" minOccurs="0"/>
                <xsd:element ref="ns2:Reviewers" minOccurs="0"/>
                <xsd:element ref="ns2:RiskAssessment" minOccurs="0"/>
                <xsd:element ref="ns2:RiskAssessmentComments" minOccurs="0"/>
                <xsd:element ref="ns2:ApproverDueDate" minOccurs="0"/>
                <xsd:element ref="ns2:RequestorCommentsforApprovers" minOccurs="0"/>
                <xsd:element ref="ns2:RequestorCommentsforReviewer" minOccurs="0"/>
                <xsd:element ref="ns2:ReviewerDueDate" minOccurs="0"/>
                <xsd:element ref="ns2:Time_x0020_frame" minOccurs="0"/>
                <xsd:element ref="ns2:Action" minOccurs="0"/>
                <xsd:element ref="ns2:BusinessInterest" minOccurs="0"/>
                <xsd:element ref="ns2:Task" minOccurs="0"/>
                <xsd:element ref="ns2:DMSSubject" minOccurs="0"/>
                <xsd:element ref="ns2:PublishInOfficeFormat" minOccurs="0"/>
                <xsd:element ref="ns2:WorkflowInitiator" minOccurs="0"/>
                <xsd:element ref="ns2:DocumentStatus" minOccurs="0"/>
                <xsd:element ref="ns2:NextPeriodicalDueDate"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Communication_x0020__x0026__x0020_Training_x0020_Plan" minOccurs="0"/>
                <xsd:element ref="ns2:Critical_x0020_operating_x0020_document" minOccurs="0"/>
                <xsd:element ref="ns2:Hard_x0020_Copy_x0020_Controlled" minOccurs="0"/>
                <xsd:element ref="ns2:Owner" minOccurs="0"/>
                <xsd:element ref="ns2:Process_x0020_Area" minOccurs="0"/>
                <xsd:element ref="ns2:Process_x0020_Unit" minOccurs="0"/>
                <xsd:element ref="ns2:Sub_x0020_Category" minOccurs="0"/>
                <xsd:element ref="ns3:MediaServiceSearchProperties" minOccurs="0"/>
                <xsd:element ref="ns3:CoreCompliance" minOccurs="0"/>
                <xsd:element ref="ns3:MediaServiceObjectDetectorVersions" minOccurs="0"/>
                <xsd:element ref="ns3:DS_x002d_O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a376f-fe3e-415e-beee-9f3928030897" elementFormDefault="qualified">
    <xsd:import namespace="http://schemas.microsoft.com/office/2006/documentManagement/types"/>
    <xsd:import namespace="http://schemas.microsoft.com/office/infopath/2007/PartnerControls"/>
    <xsd:element name="DMSDepartment" ma:index="2" nillable="true" ma:displayName="Department" ma:indexed="true" ma:list="{94bbf00d-27fc-4802-b89c-b3c0e588319e}" ma:internalName="DMSDepartment" ma:showField="Title" ma:web="b92a376f-fe3e-415e-beee-9f3928030897">
      <xsd:simpleType>
        <xsd:restriction base="dms:Lookup"/>
      </xsd:simpleType>
    </xsd:element>
    <xsd:element name="BusinessUnit" ma:index="3" nillable="true" ma:displayName="Business Unit" ma:indexed="true" ma:list="{f4c43cc7-2f76-4c02-b6dc-dc739f856761}" ma:internalName="BusinessUnit" ma:showField="Title" ma:web="b92a376f-fe3e-415e-beee-9f3928030897">
      <xsd:simpleType>
        <xsd:restriction base="dms:Lookup"/>
      </xsd:simpleType>
    </xsd:element>
    <xsd:element name="Region" ma:index="4" nillable="true" ma:displayName="Region" ma:indexed="true" ma:list="{80aa7832-6605-4de9-9f38-e4682730887a}" ma:internalName="Region" ma:showField="Title" ma:web="b92a376f-fe3e-415e-beee-9f3928030897">
      <xsd:simpleType>
        <xsd:restriction base="dms:Lookup"/>
      </xsd:simpleType>
    </xsd:element>
    <xsd:element name="DMSLocation" ma:index="5" nillable="true" ma:displayName="Location" ma:indexed="true" ma:list="{4badadf4-f65a-4b2f-9b8b-dd9d8391ce3a}" ma:internalName="DMSLocation" ma:showField="Title" ma:web="b92a376f-fe3e-415e-beee-9f3928030897">
      <xsd:simpleType>
        <xsd:restriction base="dms:Lookup"/>
      </xsd:simpleType>
    </xsd:element>
    <xsd:element name="Custodian" ma:index="6" nillable="true" ma:displayName="Custodian" ma:list="UserInfo" ma:SharePointGroup="0" ma:internalName="Custodia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ference" ma:index="7" nillable="true" ma:displayName="Reference" ma:indexed="true" ma:internalName="Reference">
      <xsd:simpleType>
        <xsd:restriction base="dms:Text">
          <xsd:maxLength value="255"/>
        </xsd:restriction>
      </xsd:simpleType>
    </xsd:element>
    <xsd:element name="DMSDocumentType" ma:index="8" nillable="true" ma:displayName="Document Type" ma:format="Dropdown" ma:indexed="true" ma:internalName="DMSDocumentType">
      <xsd:simpleType>
        <xsd:restriction base="dms:Choice">
          <xsd:enumeration value="Board Charter"/>
          <xsd:enumeration value="Board Committee Charter"/>
          <xsd:enumeration value="Board Policy"/>
          <xsd:enumeration value="Build Card"/>
          <xsd:enumeration value="Charter"/>
          <xsd:enumeration value="Chart/Drawing"/>
          <xsd:enumeration value="Checklist"/>
          <xsd:enumeration value="Code of Conduct"/>
          <xsd:enumeration value="Console Operator Information"/>
          <xsd:enumeration value="Constitution"/>
          <xsd:enumeration value="Datasheet"/>
          <xsd:enumeration value="Form"/>
          <xsd:enumeration value="Group Procedure"/>
          <xsd:enumeration value="Group Standard"/>
          <xsd:enumeration value="Guide/Manual"/>
          <xsd:enumeration value="Guideline"/>
          <xsd:enumeration value="Management Charter"/>
          <xsd:enumeration value="Management Policy"/>
          <xsd:enumeration value="Matrix"/>
          <xsd:enumeration value="Notice"/>
          <xsd:enumeration value="OEMS Element"/>
          <xsd:enumeration value="Operating Mandate"/>
          <xsd:enumeration value="Plan"/>
          <xsd:enumeration value="Procedure"/>
          <xsd:enumeration value="Process Description"/>
          <xsd:enumeration value="Process Hazard Analysis"/>
          <xsd:enumeration value="Register"/>
          <xsd:enumeration value="Report"/>
          <xsd:enumeration value="Safe Work Practice"/>
          <xsd:enumeration value="Safety Share"/>
          <xsd:enumeration value="Specification"/>
          <xsd:enumeration value="Standard"/>
          <xsd:enumeration value="Task Analysis"/>
          <xsd:enumeration value="Template/Pro Forma"/>
          <xsd:enumeration value="Toolbox Talk"/>
          <xsd:enumeration value="Training Assessment"/>
          <xsd:enumeration value="Training Package"/>
          <xsd:enumeration value="Work Instruction"/>
        </xsd:restriction>
      </xsd:simpleType>
    </xsd:element>
    <xsd:element name="OEMSElements" ma:index="9" nillable="true" ma:displayName="OEMS Element" ma:format="Dropdown" ma:indexed="true" ma:internalName="OEMSElements">
      <xsd:simpleType>
        <xsd:restriction base="dms:Choice">
          <xsd:enumeration value="000 Not Defined"/>
          <xsd:enumeration value="00 OEMS"/>
          <xsd:enumeration value="01 Leadership Accountability and Governance"/>
          <xsd:enumeration value="02 Planning Objectives and Targets"/>
          <xsd:enumeration value="03 Consultation and Communication"/>
          <xsd:enumeration value="04 Risk Management"/>
          <xsd:enumeration value="05 Management of Change"/>
          <xsd:enumeration value="06 Training and Competency"/>
          <xsd:enumeration value="07 Security and Resilience"/>
          <xsd:enumeration value="08 Third Party Goods and Services"/>
          <xsd:enumeration value="09 Document and Records Management"/>
          <xsd:enumeration value="10 Incident and Injury Management (Response, Reporting and Rectification)"/>
          <xsd:enumeration value="11 Performance Monitoring and Audit"/>
          <xsd:enumeration value="11.1 Business Performance"/>
          <xsd:enumeration value="11.2 OEMS Performance"/>
          <xsd:enumeration value="12 Management Review, Reporting and Continuous Improvement"/>
          <xsd:enumeration value="13 Environmental Management"/>
          <xsd:enumeration value="14 Fuels and Lubricants Product Quality"/>
          <xsd:enumeration value="15 Food Safety"/>
          <xsd:enumeration value="16 Control and Authorisation of Work"/>
          <xsd:enumeration value="17 Safe Work Practices"/>
          <xsd:enumeration value="18 Occupational Health and Hygiene"/>
          <xsd:enumeration value="19 Transport Safety"/>
          <xsd:enumeration value="20 Design, Construction and Commissioning"/>
          <xsd:enumeration value="21 Operations Integrity and Maintenance"/>
        </xsd:restriction>
      </xsd:simpleType>
    </xsd:element>
    <xsd:element name="DMSCategory" ma:index="10" nillable="true" ma:displayName="DMS Category" ma:format="Dropdown" ma:indexed="true" ma:internalName="DMSCategory">
      <xsd:simpleType>
        <xsd:restriction base="dms:Choice">
          <xsd:enumeration value="Analysis and Optimisation"/>
          <xsd:enumeration value="Area East"/>
          <xsd:enumeration value="Area North"/>
          <xsd:enumeration value="Area South"/>
          <xsd:enumeration value="Business Improvement"/>
          <xsd:enumeration value="Capital Projects"/>
          <xsd:enumeration value="Chartering"/>
          <xsd:enumeration value="Cleaning"/>
          <xsd:enumeration value="Compliance/Regulatory"/>
          <xsd:enumeration value="Console/POS"/>
          <xsd:enumeration value="Customer/Merchandising"/>
          <xsd:enumeration value="Demurrage"/>
          <xsd:enumeration value="Deployment"/>
          <xsd:enumeration value="Document Management"/>
          <xsd:enumeration value="Drawing Office"/>
          <xsd:enumeration value="E&amp;I"/>
          <xsd:enumeration value="Emergency"/>
          <xsd:enumeration value="Emergency Response"/>
          <xsd:enumeration value="Engineering Standards"/>
          <xsd:enumeration value="Environment"/>
          <xsd:enumeration value="Facilities"/>
          <xsd:enumeration value="Financial"/>
          <xsd:enumeration value="Forecourt"/>
          <xsd:enumeration value="General Operations"/>
          <xsd:enumeration value="General Operations - All Areas"/>
          <xsd:enumeration value="Governance"/>
          <xsd:enumeration value="Governance/Management"/>
          <xsd:enumeration value="Grease Blend"/>
          <xsd:enumeration value="Grease Fill"/>
          <xsd:enumeration value="HAZOP/CHAZOP"/>
          <xsd:enumeration value="Inspection"/>
          <xsd:enumeration value="Inventory Management"/>
          <xsd:enumeration value="IT Systems"/>
          <xsd:enumeration value="Journey Burgers"/>
          <xsd:enumeration value="Laboratory"/>
          <xsd:enumeration value="Learning &amp; Development"/>
          <xsd:enumeration value="Maintenance"/>
          <xsd:enumeration value="Management of Change"/>
          <xsd:enumeration value="Marine Assurance"/>
          <xsd:enumeration value="Marine/Bunkering"/>
          <xsd:enumeration value="Mechanical Engineering"/>
          <xsd:enumeration value="Movements"/>
          <xsd:enumeration value="Occupational Health &amp; Hygiene, and Control of Hazardous Substances"/>
          <xsd:enumeration value="OE"/>
          <xsd:enumeration value="Oil Blend"/>
          <xsd:enumeration value="Oil Fill"/>
          <xsd:enumeration value="People"/>
          <xsd:enumeration value="Performance Monitoring &amp; Audit"/>
          <xsd:enumeration value="Pipeline/Product Movement (exc. Marine)"/>
          <xsd:enumeration value="Planning"/>
          <xsd:enumeration value="Planning/Purchasing"/>
          <xsd:enumeration value="Pre Start-up Safety Review (PSSR)"/>
          <xsd:enumeration value="Process Control Engineering"/>
          <xsd:enumeration value="Process Engineering"/>
          <xsd:enumeration value="Process Hazard Analysis (PHA)"/>
          <xsd:enumeration value="Process Safety Information"/>
          <xsd:enumeration value="Procurement"/>
          <xsd:enumeration value="Product Quality"/>
          <xsd:enumeration value="Product Quality/Stewardship"/>
          <xsd:enumeration value="Production"/>
          <xsd:enumeration value="Products"/>
          <xsd:enumeration value="Projects/Engineering"/>
          <xsd:enumeration value="Quality Assurance"/>
          <xsd:enumeration value="Refinery Information System (RIS)"/>
          <xsd:enumeration value="Refinery Management &amp; Communications"/>
          <xsd:enumeration value="Refinery Management System"/>
          <xsd:enumeration value="Reliability"/>
          <xsd:enumeration value="Restaurant"/>
          <xsd:enumeration value="Safe Work Practices"/>
          <xsd:enumeration value="Safety Case and Risk Management"/>
          <xsd:enumeration value="Safety Field Guides"/>
          <xsd:enumeration value="Safety Management &amp; Loss Prevention System"/>
          <xsd:enumeration value="Scheduling"/>
          <xsd:enumeration value="Security"/>
          <xsd:enumeration value="Shipping"/>
          <xsd:enumeration value="Shipping Planning"/>
          <xsd:enumeration value="Shop"/>
          <xsd:enumeration value="SIL Verification &amp; LOPA"/>
          <xsd:enumeration value="Store Manager Task"/>
          <xsd:enumeration value="Storeroom/Coolroom"/>
          <xsd:enumeration value="Tank Farm/Product Storage Operations"/>
          <xsd:enumeration value="Tarmac Operations/Refuelling"/>
          <xsd:enumeration value="Transport/Logistics"/>
          <xsd:enumeration value="Turnarounds"/>
          <xsd:enumeration value="Utilities/VRU"/>
          <xsd:enumeration value="Voyage Operations"/>
          <xsd:enumeration value="Warehousing"/>
        </xsd:restriction>
      </xsd:simpleType>
    </xsd:element>
    <xsd:element name="PeriodicReviewCycle" ma:index="11" nillable="true" ma:displayName="Periodic Review Cycle" ma:default="5 Yearly" ma:format="Dropdown" ma:internalName="PeriodicReviewCycle">
      <xsd:simpleType>
        <xsd:restriction base="dms:Choice">
          <xsd:enumeration value="Annual"/>
          <xsd:enumeration value="2 Yearly"/>
          <xsd:enumeration value="3 Yearly"/>
          <xsd:enumeration value="5 Yearly"/>
        </xsd:restriction>
      </xsd:simpleType>
    </xsd:element>
    <xsd:element name="Related_x0020_Keywords" ma:index="12" nillable="true" ma:displayName="Related Keywords" ma:internalName="Related_x0020_Keywords">
      <xsd:simpleType>
        <xsd:restriction base="dms:Note">
          <xsd:maxLength value="255"/>
        </xsd:restriction>
      </xsd:simpleType>
    </xsd:element>
    <xsd:element name="DMSDocumentNumber" ma:index="14" nillable="true" ma:displayName="Document Number" ma:indexed="true" ma:internalName="DMSDocumentNumber">
      <xsd:simpleType>
        <xsd:restriction base="dms:Text">
          <xsd:maxLength value="255"/>
        </xsd:restriction>
      </xsd:simpleType>
    </xsd:element>
    <xsd:element name="LegacyID" ma:index="15" nillable="true" ma:displayName="Legacy ID" ma:internalName="LegacyID">
      <xsd:simpleType>
        <xsd:restriction base="dms:Text">
          <xsd:maxLength value="255"/>
        </xsd:restriction>
      </xsd:simpleType>
    </xsd:element>
    <xsd:element name="Division" ma:index="16" nillable="true" ma:displayName="Division" ma:indexed="true" ma:internalName="Division">
      <xsd:simpleType>
        <xsd:restriction base="dms:Text">
          <xsd:maxLength value="255"/>
        </xsd:restriction>
      </xsd:simpleType>
    </xsd:element>
    <xsd:element name="ApprovedDate" ma:index="17" nillable="true" ma:displayName="Approved Date" ma:format="DateOnly" ma:indexed="true" ma:internalName="ApprovedDate">
      <xsd:simpleType>
        <xsd:restriction base="dms:DateTime"/>
      </xsd:simpleType>
    </xsd:element>
    <xsd:element name="PublishedDate1" ma:index="18" nillable="true" ma:displayName="Published Date" ma:format="DateOnly" ma:indexed="true" ma:internalName="PublishedDate1">
      <xsd:simpleType>
        <xsd:restriction base="dms:DateTime"/>
      </xsd:simpleType>
    </xsd:element>
    <xsd:element name="PeriodicalDueDate" ma:index="19" nillable="true" ma:displayName="Periodic Due Date" ma:format="DateOnly" ma:indexed="true" ma:internalName="PeriodicalDueDate">
      <xsd:simpleType>
        <xsd:restriction base="dms:DateTime"/>
      </xsd:simpleType>
    </xsd:element>
    <xsd:element name="VersionNumber" ma:index="20" nillable="true" ma:displayName="Version Number" ma:default="0.1" ma:internalName="VersionNumber" ma:percentage="FALSE">
      <xsd:simpleType>
        <xsd:restriction base="dms:Number"/>
      </xsd:simpleType>
    </xsd:element>
    <xsd:element name="VersionType" ma:index="21" nillable="true" ma:displayName="Version Type" ma:default="Minor" ma:format="Dropdown" ma:internalName="VersionType">
      <xsd:simpleType>
        <xsd:restriction base="dms:Choice">
          <xsd:enumeration value="Major"/>
          <xsd:enumeration value="Minor"/>
        </xsd:restriction>
      </xsd:simpleType>
    </xsd:element>
    <xsd:element name="CurrentVersion" ma:index="22" nillable="true" ma:displayName="Current Version" ma:decimals="1" ma:internalName="CurrentVersion" ma:percentage="FALSE">
      <xsd:simpleType>
        <xsd:restriction base="dms:Number"/>
      </xsd:simpleType>
    </xsd:element>
    <xsd:element name="ReviewDate" ma:index="23" nillable="true" ma:displayName="Review Date" ma:format="DateOnly" ma:internalName="ReviewDate">
      <xsd:simpleType>
        <xsd:restriction base="dms:DateTime"/>
      </xsd:simpleType>
    </xsd:element>
    <xsd:element name="Approvers" ma:index="24"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s" ma:index="25" nillable="true" ma:displayName="Reviewers" ma:list="UserInfo" ma:SharePointGroup="0" ma:internalName="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iskAssessment" ma:index="26" nillable="true" ma:displayName="Risk Assessment" ma:default="0" ma:internalName="RiskAssessment">
      <xsd:simpleType>
        <xsd:restriction base="dms:Boolean"/>
      </xsd:simpleType>
    </xsd:element>
    <xsd:element name="RiskAssessmentComments" ma:index="27" nillable="true" ma:displayName="Risk Assessment Comments" ma:internalName="RiskAssessmentComments">
      <xsd:simpleType>
        <xsd:restriction base="dms:Note">
          <xsd:maxLength value="255"/>
        </xsd:restriction>
      </xsd:simpleType>
    </xsd:element>
    <xsd:element name="ApproverDueDate" ma:index="28" nillable="true" ma:displayName="Approver Due Date" ma:format="DateOnly" ma:internalName="ApproverDueDate">
      <xsd:simpleType>
        <xsd:restriction base="dms:DateTime"/>
      </xsd:simpleType>
    </xsd:element>
    <xsd:element name="RequestorCommentsforApprovers" ma:index="29" nillable="true" ma:displayName="Requestor Comments for Approvers" ma:internalName="RequestorCommentsforApprovers">
      <xsd:simpleType>
        <xsd:restriction base="dms:Note">
          <xsd:maxLength value="255"/>
        </xsd:restriction>
      </xsd:simpleType>
    </xsd:element>
    <xsd:element name="RequestorCommentsforReviewer" ma:index="30" nillable="true" ma:displayName="Requestor Comments for Reviewer" ma:internalName="RequestorCommentsforReviewer">
      <xsd:simpleType>
        <xsd:restriction base="dms:Note">
          <xsd:maxLength value="255"/>
        </xsd:restriction>
      </xsd:simpleType>
    </xsd:element>
    <xsd:element name="ReviewerDueDate" ma:index="31" nillable="true" ma:displayName="Reviewer Due Date" ma:format="DateOnly" ma:internalName="ReviewerDueDate">
      <xsd:simpleType>
        <xsd:restriction base="dms:DateTime"/>
      </xsd:simpleType>
    </xsd:element>
    <xsd:element name="Time_x0020_frame" ma:index="32" nillable="true" ma:displayName="Time Frame" ma:internalName="Time_x0020_frame" ma:percentage="FALSE">
      <xsd:simpleType>
        <xsd:restriction base="dms:Number"/>
      </xsd:simpleType>
    </xsd:element>
    <xsd:element name="Action" ma:index="33" nillable="true" ma:displayName="Action" ma:internalName="Action">
      <xsd:simpleType>
        <xsd:restriction base="dms:Text">
          <xsd:maxLength value="255"/>
        </xsd:restriction>
      </xsd:simpleType>
    </xsd:element>
    <xsd:element name="BusinessInterest" ma:index="34" nillable="true" ma:displayName="Business Interest" ma:format="Dropdown" ma:indexed="true" ma:internalName="BusinessInterest">
      <xsd:simpleType>
        <xsd:restriction base="dms:Choice">
          <xsd:enumeration value="Baileys"/>
          <xsd:enumeration value="Carrier Operations"/>
          <xsd:enumeration value="Consumer Sales Business Manager"/>
          <xsd:enumeration value="Consumer Sales Calstores"/>
          <xsd:enumeration value="Consumer Sales Diesel Stops"/>
          <xsd:enumeration value="Consumer Sales Franchise"/>
          <xsd:enumeration value="Consumer Sales Franchise Fuels Focus Level 3"/>
          <xsd:enumeration value="Consumer Sales Independent RORO Branded"/>
          <xsd:enumeration value="Consumer Sales Independent RORO Unbranded"/>
          <xsd:enumeration value="CPS Depot"/>
          <xsd:enumeration value="Lubricants"/>
          <xsd:enumeration value="Terminal Operations"/>
          <xsd:enumeration value="Site Specific Documentation"/>
          <xsd:enumeration value="Fleet &amp; Transport"/>
          <xsd:enumeration value="Depots"/>
          <xsd:enumeration value="Retail Facility"/>
          <xsd:enumeration value="More Documents"/>
          <xsd:enumeration value="DS-OEMS"/>
        </xsd:restriction>
      </xsd:simpleType>
    </xsd:element>
    <xsd:element name="Task" ma:index="35" nillable="true" ma:displayName="Task" ma:internalName="Task">
      <xsd:simpleType>
        <xsd:restriction base="dms:Text">
          <xsd:maxLength value="255"/>
        </xsd:restriction>
      </xsd:simpleType>
    </xsd:element>
    <xsd:element name="DMSSubject" ma:index="36" nillable="true" ma:displayName="Subject" ma:indexed="true" ma:internalName="DMSSubject">
      <xsd:simpleType>
        <xsd:restriction base="dms:Text">
          <xsd:maxLength value="255"/>
        </xsd:restriction>
      </xsd:simpleType>
    </xsd:element>
    <xsd:element name="PublishInOfficeFormat" ma:index="37" nillable="true" ma:displayName="Publish In Office Format" ma:default="0" ma:internalName="PublishInOfficeFormat">
      <xsd:simpleType>
        <xsd:restriction base="dms:Boolean"/>
      </xsd:simpleType>
    </xsd:element>
    <xsd:element name="WorkflowInitiator" ma:index="38" nillable="true" ma:displayName="Workflow Initiator" ma:list="UserInfo" ma:SharePointGroup="0" ma:internalName="WorkflowIniti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tatus" ma:index="39" nillable="true" ma:displayName="Status" ma:default="Draft" ma:format="Dropdown" ma:internalName="DocumentStatus">
      <xsd:simpleType>
        <xsd:restriction base="dms:Choice">
          <xsd:enumeration value="Draft"/>
          <xsd:enumeration value="Under Review"/>
          <xsd:enumeration value="Reviewed"/>
          <xsd:enumeration value="Under Approval"/>
          <xsd:enumeration value="Approved"/>
          <xsd:enumeration value="Rejected"/>
          <xsd:enumeration value="Published"/>
        </xsd:restriction>
      </xsd:simpleType>
    </xsd:element>
    <xsd:element name="NextPeriodicalDueDate" ma:index="40" nillable="true" ma:displayName="NextPeriodicalDueDate" ma:format="DateOnly" ma:internalName="NextPeriodicalDueDate">
      <xsd:simpleType>
        <xsd:restriction base="dms:DateTime"/>
      </xsd:simple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element name="Communication_x0020__x0026__x0020_Training_x0020_Plan" ma:index="57" nillable="true" ma:displayName="Communication &amp; Training Plan" ma:description="This Column created for Lytton Documents Training Plan" ma:internalName="Communication_x0020__x0026__x0020_Training_x0020_Plan">
      <xsd:simpleType>
        <xsd:restriction base="dms:Note">
          <xsd:maxLength value="255"/>
        </xsd:restriction>
      </xsd:simpleType>
    </xsd:element>
    <xsd:element name="Critical_x0020_operating_x0020_document" ma:index="58" nillable="true" ma:displayName="Critical operating document" ma:default="0" ma:internalName="Critical_x0020_operating_x0020_document">
      <xsd:simpleType>
        <xsd:restriction base="dms:Boolean"/>
      </xsd:simpleType>
    </xsd:element>
    <xsd:element name="Hard_x0020_Copy_x0020_Controlled" ma:index="59" nillable="true" ma:displayName="Hard Copy Controlled" ma:default="0" ma:internalName="Hard_x0020_Copy_x0020_Controlled">
      <xsd:simpleType>
        <xsd:restriction base="dms:Boolean"/>
      </xsd:simpleType>
    </xsd:element>
    <xsd:element name="Owner" ma:index="60" nillable="true" ma:displayName="Owner" ma:format="Dropdown" ma:internalName="Owner">
      <xsd:simpleType>
        <xsd:restriction base="dms:Choice">
          <xsd:enumeration value="Business Improvement Manager"/>
          <xsd:enumeration value="Development Engineering Superintendent"/>
          <xsd:enumeration value="E&amp;I Engineering Superintendent"/>
          <xsd:enumeration value="Engineering Manager"/>
          <xsd:enumeration value="Environment Business Partner"/>
          <xsd:enumeration value="GM Manufacturing"/>
          <xsd:enumeration value="GTU Superintendent"/>
          <xsd:enumeration value="HSE Manager - Manufacturing"/>
          <xsd:enumeration value="Inspection Superintendent"/>
          <xsd:enumeration value="IT Operations Support &amp; Experience Manager"/>
          <xsd:enumeration value="Laboratory Superintendent"/>
          <xsd:enumeration value="Learning &amp; Development Business Partner"/>
          <xsd:enumeration value="Lytton Refinery Planning Manager"/>
          <xsd:enumeration value="Maintenance &amp; Reliability Manager"/>
          <xsd:enumeration value="Maintenance Superintendent - Shared Services"/>
          <xsd:enumeration value="Mechanical Engineering Superintendent"/>
          <xsd:enumeration value="MOC and Quality Specialist"/>
          <xsd:enumeration value="National Lubricants Supply Chain Manager"/>
          <xsd:enumeration value="National Operations Manager Terminals"/>
          <xsd:enumeration value="North/East Maintenance Superintendent"/>
          <xsd:enumeration value="North/East Operations Superintendent"/>
          <xsd:enumeration value="OH&amp;H Business Partner"/>
          <xsd:enumeration value="Operations Superintendent"/>
          <xsd:enumeration value="Operations Manager"/>
          <xsd:enumeration value="Process Control Engineering Superintendent"/>
          <xsd:enumeration value="Process Safety Superintendent"/>
          <xsd:enumeration value="Process Support Engineering Superintendent N/E"/>
          <xsd:enumeration value="Process Support Engineering Superintendent S/M"/>
          <xsd:enumeration value="Program Manager – Decarbonisation"/>
          <xsd:enumeration value="Projects Superintendent"/>
          <xsd:enumeration value="Security &amp; Emergency Management Coordinator"/>
          <xsd:enumeration value="Security &amp; Emergency Response Superintendent"/>
          <xsd:enumeration value="Senior Emergency Response Coordinator"/>
          <xsd:enumeration value="South/Movements Maintenance Superintendent"/>
          <xsd:enumeration value="South/Movements Operations Superintendent"/>
          <xsd:enumeration value="Supply Chain Tank Program Lead"/>
          <xsd:enumeration value="Technical Manager"/>
          <xsd:enumeration value="Turnaround Superintendent"/>
          <xsd:enumeration value="WHS Business Partner"/>
        </xsd:restriction>
      </xsd:simpleType>
    </xsd:element>
    <xsd:element name="Process_x0020_Area" ma:index="61" nillable="true" ma:displayName="Process Area" ma:format="Dropdown" ma:indexed="true" ma:internalName="Process_x0020_Area">
      <xsd:simpleType>
        <xsd:restriction base="dms:Choice">
          <xsd:enumeration value="All Areas"/>
          <xsd:enumeration value="Area East"/>
          <xsd:enumeration value="Area North"/>
          <xsd:enumeration value="Area South"/>
          <xsd:enumeration value="Movements"/>
        </xsd:restriction>
      </xsd:simpleType>
    </xsd:element>
    <xsd:element name="Process_x0020_Unit" ma:index="62" nillable="true" ma:displayName="Process Unit" ma:format="Dropdown" ma:internalName="Process_x0020_Unit">
      <xsd:simpleType>
        <xsd:restriction base="dms:Choice">
          <xsd:enumeration value="Air System"/>
          <xsd:enumeration value="Alky"/>
          <xsd:enumeration value="All Movements"/>
          <xsd:enumeration value="All Units"/>
          <xsd:enumeration value="Amine Unit"/>
          <xsd:enumeration value="Boilers"/>
          <xsd:enumeration value="Butane Spheres"/>
          <xsd:enumeration value="Caustic"/>
          <xsd:enumeration value="CCR"/>
          <xsd:enumeration value="CDU1"/>
          <xsd:enumeration value="CDU1 &amp; CDU1B"/>
          <xsd:enumeration value="CDU1B"/>
          <xsd:enumeration value="CLO System"/>
          <xsd:enumeration value="Cooling Water System"/>
          <xsd:enumeration value="Crude Oil System"/>
          <xsd:enumeration value="Crude Wharf"/>
          <xsd:enumeration value="Demin &amp; Boiler Feed Water"/>
          <xsd:enumeration value="DHTU1"/>
          <xsd:enumeration value="DHTU1 &amp; DHTU2"/>
          <xsd:enumeration value="DHTU2"/>
          <xsd:enumeration value="Diesel Rundown"/>
          <xsd:enumeration value="Diesel System"/>
          <xsd:enumeration value="FCCU"/>
          <xsd:enumeration value="Flare"/>
          <xsd:enumeration value="Fuel Gas &amp; Fuel Oil"/>
          <xsd:enumeration value="Gasoline System"/>
          <xsd:enumeration value="Gasoline Treatment Unit"/>
          <xsd:enumeration value="Interconnecting Lines"/>
          <xsd:enumeration value="Isom"/>
          <xsd:enumeration value="Jet System"/>
          <xsd:enumeration value="LPG"/>
          <xsd:enumeration value="Molesieve"/>
          <xsd:enumeration value="NGHRU"/>
          <xsd:enumeration value="NHT"/>
          <xsd:enumeration value="North Pipeline"/>
          <xsd:enumeration value="Other Utilities"/>
          <xsd:enumeration value="PFU"/>
          <xsd:enumeration value="Poly"/>
          <xsd:enumeration value="Products Wharf"/>
          <xsd:enumeration value="Recontact 1"/>
          <xsd:enumeration value="Recontact 2"/>
          <xsd:enumeration value="Reduced Crude"/>
          <xsd:enumeration value="Reformer"/>
          <xsd:enumeration value="Sat Gas"/>
          <xsd:enumeration value="Slops"/>
          <xsd:enumeration value="Solvents"/>
          <xsd:enumeration value="Steam System"/>
          <xsd:enumeration value="Tank Farm"/>
          <xsd:enumeration value="Terminal Supply"/>
          <xsd:enumeration value="Unit Feed &amp; Blend Components"/>
          <xsd:enumeration value="Utilities - All"/>
          <xsd:enumeration value="Waste &amp; Sewage"/>
          <xsd:enumeration value="Water Supply &amp; Fire Water"/>
          <xsd:enumeration value="Waterdraw"/>
          <xsd:enumeration value="WWTP"/>
        </xsd:restriction>
      </xsd:simpleType>
    </xsd:element>
    <xsd:element name="Sub_x0020_Category" ma:index="63" nillable="true" ma:displayName="Sub Category" ma:format="Dropdown" ma:internalName="Sub_x0020_Category">
      <xsd:simpleType>
        <xsd:restriction base="dms:Choice">
          <xsd:enumeration value="Alarm Management"/>
          <xsd:enumeration value="Analysis"/>
          <xsd:enumeration value="Area East Process Engineering"/>
          <xsd:enumeration value="Area North Process Engineering"/>
          <xsd:enumeration value="Area South Process Engineering"/>
          <xsd:enumeration value="Asbestos"/>
          <xsd:enumeration value="Audit and Management Review"/>
          <xsd:enumeration value="Business Continuity"/>
          <xsd:enumeration value="Capital Management"/>
          <xsd:enumeration value="Chemical and Biological Hazardous Substances"/>
          <xsd:enumeration value="Civil"/>
          <xsd:enumeration value="Coatings"/>
          <xsd:enumeration value="Columns &amp; Pressure Vessels"/>
          <xsd:enumeration value="Communication (with Regulators and Community)"/>
          <xsd:enumeration value="Completeness Checks"/>
          <xsd:enumeration value="Compressors"/>
          <xsd:enumeration value="Confined Space Entry"/>
          <xsd:enumeration value="Dangerous Goods Manifest"/>
          <xsd:enumeration value="Data Tables"/>
          <xsd:enumeration value="DCS"/>
          <xsd:enumeration value="DMC Controllers"/>
          <xsd:enumeration value="Drug and Alcohol"/>
          <xsd:enumeration value="Electrical"/>
          <xsd:enumeration value="Emergency Response"/>
          <xsd:enumeration value="Emergency Response / Management &amp; Business Continuity"/>
          <xsd:enumeration value="Emergency Scenario Guidance Notes"/>
          <xsd:enumeration value="EMS &amp; Environmental Framework"/>
          <xsd:enumeration value="Energy"/>
          <xsd:enumeration value="Energy and Decarbonisation"/>
          <xsd:enumeration value="Environment Reporting"/>
          <xsd:enumeration value="Environmental Aspects (Risk Assessment)"/>
          <xsd:enumeration value="Ergonomics, and Heat Stress"/>
          <xsd:enumeration value="ESD Proof Tests"/>
          <xsd:enumeration value="Excavation"/>
          <xsd:enumeration value="Execution Work Instructions"/>
          <xsd:enumeration value="Execution Workpacks"/>
          <xsd:enumeration value="Fatigue Management"/>
          <xsd:enumeration value="Fire Protection Systems"/>
          <xsd:enumeration value="Fired Heaters"/>
          <xsd:enumeration value="First Aid"/>
          <xsd:enumeration value="Forms"/>
          <xsd:enumeration value="Forms &amp; Templates"/>
          <xsd:enumeration value="Gas Testing"/>
          <xsd:enumeration value="General"/>
          <xsd:enumeration value="General Operations Tasks and Information"/>
          <xsd:enumeration value="Governance &amp; Auditing"/>
          <xsd:enumeration value="Hearing Protection"/>
          <xsd:enumeration value="Heat Exchangers"/>
          <xsd:enumeration value="Heat Exchangers &amp; Fin Fans"/>
          <xsd:enumeration value="Inspection Monitoring - Boilers &amp; Fired Heaters"/>
          <xsd:enumeration value="Inspection Monitoring - Fixed Equipment &amp; Structures"/>
          <xsd:enumeration value="Inspection Monitoring - General"/>
          <xsd:enumeration value="Inspection Monitoring - Heat Exchangers &amp; Fin Fans"/>
          <xsd:enumeration value="Inspection Monitoring - Piping"/>
          <xsd:enumeration value="Inspection Monitoring - Pressure Vessels"/>
          <xsd:enumeration value="Inspection Monitoring - PSVs"/>
          <xsd:enumeration value="Inspection Monitoring - Tanks"/>
          <xsd:enumeration value="Inspection Quality Management"/>
          <xsd:enumeration value="Instrumentation"/>
          <xsd:enumeration value="Instrumentation &amp; Control"/>
          <xsd:enumeration value="Isolation"/>
          <xsd:enumeration value="Isolation - Electrical"/>
          <xsd:enumeration value="Laboratory Information"/>
          <xsd:enumeration value="Legal Requirements (and Other Requirements)"/>
          <xsd:enumeration value="Lineup Checks"/>
          <xsd:enumeration value="LOPA"/>
          <xsd:enumeration value="LPS"/>
          <xsd:enumeration value="Maintenance Procedures"/>
          <xsd:enumeration value="Maintenance Strategies"/>
          <xsd:enumeration value="Management and Governance"/>
          <xsd:enumeration value="Management System"/>
          <xsd:enumeration value="Managerial"/>
          <xsd:enumeration value="Managerial &amp; Standards"/>
          <xsd:enumeration value="Manual Handling"/>
          <xsd:enumeration value="Mercury"/>
          <xsd:enumeration value="Mixers"/>
          <xsd:enumeration value="Monitoring and Measurement"/>
          <xsd:enumeration value="Movements Process Engineering"/>
          <xsd:enumeration value="Normal Operations"/>
          <xsd:enumeration value="Objectives, Targets &amp; Improvement Programs (EIPs)"/>
          <xsd:enumeration value="Oil Spill Response"/>
          <xsd:enumeration value="Operational Control"/>
          <xsd:enumeration value="Overview"/>
          <xsd:enumeration value="Permit to Work"/>
          <xsd:enumeration value="Personal Protective Equipment"/>
          <xsd:enumeration value="PHA Checklist"/>
          <xsd:enumeration value="PHA Managerial"/>
          <xsd:enumeration value="PHA Report"/>
          <xsd:enumeration value="Piping"/>
          <xsd:enumeration value="Planning &amp; Scheduling"/>
          <xsd:enumeration value="Policies and Standards"/>
          <xsd:enumeration value="Pre-Incident Plans"/>
          <xsd:enumeration value="Process Descriptions"/>
          <xsd:enumeration value="Process Descriptions &amp; Standards"/>
          <xsd:enumeration value="Process Engineering"/>
          <xsd:enumeration value="Production Resource Tool PRTs - Alky Change Room"/>
          <xsd:enumeration value="Production Resource Tool PRTs - Anlayser Houses"/>
          <xsd:enumeration value="Production Resource Tool PRTs - Satellite Rooms"/>
          <xsd:enumeration value="Production Resource Tool PRTs - Sub Stations"/>
          <xsd:enumeration value="Production Resource Tool PRTs - Switch Houses"/>
          <xsd:enumeration value="Production Resource Tool PRTs - UPS and Other"/>
          <xsd:enumeration value="Project Engineering"/>
          <xsd:enumeration value="Project Engineering - E&amp;I"/>
          <xsd:enumeration value="Project Engineering - Templates &amp; Forms"/>
          <xsd:enumeration value="Pumps"/>
          <xsd:enumeration value="Radiation Safety"/>
          <xsd:enumeration value="Reporting"/>
          <xsd:enumeration value="Reproductive Health"/>
          <xsd:enumeration value="Respiratory Protection and H2S"/>
          <xsd:enumeration value="Risk Assessment and Management"/>
          <xsd:enumeration value="Routine Duties, Audits, and Work Instructions"/>
          <xsd:enumeration value="Safe Work Method Statements"/>
          <xsd:enumeration value="Safety"/>
          <xsd:enumeration value="Safety Case"/>
          <xsd:enumeration value="Safety Management and Governance"/>
          <xsd:enumeration value="Sampling"/>
          <xsd:enumeration value="Security Management"/>
          <xsd:enumeration value="Services including Fire Protection"/>
          <xsd:enumeration value="Shutdown"/>
          <xsd:enumeration value="SIL Verification"/>
          <xsd:enumeration value="Simulator"/>
          <xsd:enumeration value="Startup"/>
          <xsd:enumeration value="Structural"/>
          <xsd:enumeration value="T&amp;I Contaminant Matrix"/>
          <xsd:enumeration value="Tank Maintenance"/>
          <xsd:enumeration value="Tanks"/>
          <xsd:enumeration value="Testing"/>
          <xsd:enumeration value="Thermal Insulation &amp; Refractory"/>
          <xsd:enumeration value="Turbines"/>
          <xsd:enumeration value="Uniforms/Clothing"/>
          <xsd:enumeration value="Vacuum Truck Operation"/>
          <xsd:enumeration value="Warehouse"/>
          <xsd:enumeration value="What Ifs and SSIs"/>
          <xsd:enumeration value="Work Instructions"/>
          <xsd:enumeration value="Working at Heights"/>
          <xsd:enumeration value="Yield"/>
          <xsd:enumeration value="Depot Operation only below this Point"/>
          <xsd:enumeration value="Assessments"/>
          <xsd:enumeration value="Bunkering"/>
          <xsd:enumeration value="Checklists"/>
          <xsd:enumeration value="Guides &amp; Packages"/>
          <xsd:enumeration value="Guides"/>
          <xsd:enumeration value="Loading"/>
          <xsd:enumeration value="Unloading"/>
          <xsd:enumeration value="More Documents"/>
          <xsd:enumeration value="Non Routine/Permits"/>
          <xsd:enumeration value="SWMS"/>
          <xsd:enumeration value="Tanks &amp; Products"/>
          <xsd:enumeration value="Truck Pumps"/>
          <xsd:enumeration value="Vehicles &amp; Equipment"/>
          <xsd:enumeration value="DS - OEMS"/>
        </xsd:restriction>
      </xsd:simpleType>
    </xsd:element>
  </xsd:schema>
  <xsd:schema xmlns:xsd="http://www.w3.org/2001/XMLSchema" xmlns:xs="http://www.w3.org/2001/XMLSchema" xmlns:dms="http://schemas.microsoft.com/office/2006/documentManagement/types" xmlns:pc="http://schemas.microsoft.com/office/infopath/2007/PartnerControls" targetNamespace="75ac24d7-7483-4636-a45d-1e738732bf6d" elementFormDefault="qualified">
    <xsd:import namespace="http://schemas.microsoft.com/office/2006/documentManagement/types"/>
    <xsd:import namespace="http://schemas.microsoft.com/office/infopath/2007/PartnerControls"/>
    <xsd:element name="System_x0020_use_x0020_only" ma:index="13" nillable="true" ma:displayName="System use only below" ma:default="0" ma:internalName="System_x0020_use_x0020_only">
      <xsd:simpleType>
        <xsd:restriction base="dms:Boolean"/>
      </xsd:simpleType>
    </xsd:element>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CoreCompliance" ma:index="65" nillable="true" ma:displayName="Core Compliance" ma:format="Dropdown" ma:internalName="CoreCompliance">
      <xsd:simpleType>
        <xsd:restriction base="dms:Choice">
          <xsd:enumeration value="Accounting Standards"/>
          <xsd:enumeration value="Anti-Bribery and Corruption (ABC)"/>
          <xsd:enumeration value="Anti-Money Laundering (AML)"/>
          <xsd:enumeration value="Competition and Consumer (CCA)"/>
          <xsd:enumeration value="Corporations and Listing Rules"/>
          <xsd:enumeration value="Employment"/>
          <xsd:enumeration value="Environment"/>
          <xsd:enumeration value="Human Rights and Modern Slavery"/>
          <xsd:enumeration value="International Sanctions"/>
          <xsd:enumeration value="Privacy and Data Protection"/>
          <xsd:enumeration value="Tax"/>
          <xsd:enumeration value="Work Health and Safety"/>
        </xsd:restriction>
      </xsd:simpleType>
    </xsd:element>
    <xsd:element name="MediaServiceObjectDetectorVersions" ma:index="66" nillable="true" ma:displayName="MediaServiceObjectDetectorVersions" ma:description="" ma:hidden="true" ma:internalName="MediaServiceObjectDetectorVersions" ma:readOnly="true">
      <xsd:simpleType>
        <xsd:restriction base="dms:Text"/>
      </xsd:simpleType>
    </xsd:element>
    <xsd:element name="DS_x002d_OEMS" ma:index="67" nillable="true" ma:displayName="DS-OEMS" ma:default="0" ma:indexed="true" ma:internalName="DS_x002d_OEM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79095F-7032-40C5-A993-2FD38568723E}">
  <ds:schemaRefs>
    <ds:schemaRef ds:uri="b92a376f-fe3e-415e-beee-9f3928030897"/>
    <ds:schemaRef ds:uri="http://schemas.microsoft.com/office/2006/metadata/properties"/>
    <ds:schemaRef ds:uri="75ac24d7-7483-4636-a45d-1e738732bf6d"/>
    <ds:schemaRef ds:uri="http://www.w3.org/XML/1998/namespace"/>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4E5F176-3035-4B95-BB3D-C7E9F07EA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a376f-fe3e-415e-beee-9f3928030897"/>
    <ds:schemaRef ds:uri="75ac24d7-7483-4636-a45d-1e738732bf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7AEB3A-6797-4885-8F9F-45A1007FD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HITRA-Hazard ID</vt:lpstr>
      <vt:lpstr>HITRA-Risk Assessment </vt:lpstr>
      <vt:lpstr>HITRA-Sign off </vt:lpstr>
      <vt:lpstr>Sheet3</vt:lpstr>
      <vt:lpstr>RAM </vt:lpstr>
      <vt:lpstr>'HITRA-Hazard ID'!Print_Area</vt:lpstr>
      <vt:lpstr>'HITRA-Sign off '!SignOff</vt:lpstr>
    </vt:vector>
  </TitlesOfParts>
  <Manager/>
  <Company>Z Energy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Hazard Identification Task Risk Assessment (HITRA) Form - Z Energy</dc:title>
  <dc:subject/>
  <dc:creator>Malou Imamura</dc:creator>
  <cp:keywords/>
  <dc:description/>
  <cp:lastModifiedBy>Graham Knox</cp:lastModifiedBy>
  <cp:revision/>
  <dcterms:created xsi:type="dcterms:W3CDTF">2019-09-13T03:23:37Z</dcterms:created>
  <dcterms:modified xsi:type="dcterms:W3CDTF">2025-10-06T02:03:45Z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0x010100888E8C393C10E64B90ECC7EDED1C2ECA</vt:lpwstr>
  </property>
  <property fmtid="{D5CDD505-2E9C-101B-9397-08002B2CF9AE}" pid="3" name="MediaServiceImageTags">
    <vt:lpwstr/>
  </property>
  <property fmtid="{D5CDD505-2E9C-101B-9397-08002B2CF9AE}" pid="4" name="MSIP_Label_c2141fce-e074-446f-becf-472f354ad31d_Enabled">
    <vt:lpwstr>true</vt:lpwstr>
  </property>
  <property fmtid="{D5CDD505-2E9C-101B-9397-08002B2CF9AE}" pid="5" name="MSIP_Label_c2141fce-e074-446f-becf-472f354ad31d_SetDate">
    <vt:lpwstr>2025-07-13T20:52:22Z</vt:lpwstr>
  </property>
  <property fmtid="{D5CDD505-2E9C-101B-9397-08002B2CF9AE}" pid="6" name="MSIP_Label_c2141fce-e074-446f-becf-472f354ad31d_Method">
    <vt:lpwstr>Standard</vt:lpwstr>
  </property>
  <property fmtid="{D5CDD505-2E9C-101B-9397-08002B2CF9AE}" pid="7" name="MSIP_Label_c2141fce-e074-446f-becf-472f354ad31d_Name">
    <vt:lpwstr>Restricted</vt:lpwstr>
  </property>
  <property fmtid="{D5CDD505-2E9C-101B-9397-08002B2CF9AE}" pid="8" name="MSIP_Label_c2141fce-e074-446f-becf-472f354ad31d_SiteId">
    <vt:lpwstr>3af4d585-fa21-49aa-a779-5a476c01a465</vt:lpwstr>
  </property>
  <property fmtid="{D5CDD505-2E9C-101B-9397-08002B2CF9AE}" pid="9" name="MSIP_Label_c2141fce-e074-446f-becf-472f354ad31d_ActionId">
    <vt:lpwstr>ac6002b1-5246-49f6-9fb2-757e12606d5a</vt:lpwstr>
  </property>
  <property fmtid="{D5CDD505-2E9C-101B-9397-08002B2CF9AE}" pid="10" name="MSIP_Label_c2141fce-e074-446f-becf-472f354ad31d_ContentBits">
    <vt:lpwstr>1</vt:lpwstr>
  </property>
  <property fmtid="{D5CDD505-2E9C-101B-9397-08002B2CF9AE}" pid="11" name="MSIP_Label_c2141fce-e074-446f-becf-472f354ad31d_Tag">
    <vt:lpwstr>10, 3, 0, 1</vt:lpwstr>
  </property>
  <property fmtid="{D5CDD505-2E9C-101B-9397-08002B2CF9AE}" pid="12" name="_ExtendedDescription">
    <vt:lpwstr/>
  </property>
  <property fmtid="{D5CDD505-2E9C-101B-9397-08002B2CF9AE}" pid="13" name="DocoPublishType">
    <vt:lpwstr>Publish</vt:lpwstr>
  </property>
  <property fmtid="{D5CDD505-2E9C-101B-9397-08002B2CF9AE}" pid="14" name="DCApproved">
    <vt:bool>false</vt:bool>
  </property>
  <property fmtid="{D5CDD505-2E9C-101B-9397-08002B2CF9AE}" pid="15" name="Below is system controlled - do not enter info">
    <vt:bool>false</vt:bool>
  </property>
  <property fmtid="{D5CDD505-2E9C-101B-9397-08002B2CF9AE}" pid="16" name="USE THE POWERAPPS FORM TO ENTER INFO, CLICK 'EDIT ALL’ ABOVE RIGHT">
    <vt:bool>false</vt:bool>
  </property>
</Properties>
</file>